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2" sheetId="1" r:id="rId1"/>
    <sheet name="Sheet3" sheetId="2" r:id="rId2"/>
  </sheets>
  <definedNames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<sst xmlns="http://schemas.openxmlformats.org/spreadsheetml/2006/main" count="72">
  <si>
    <t>遂宁市安居区2016年从大学生村官中公开招聘乡镇事业单位工作人员
笔试成绩及进入面试人员统计表</t>
  </si>
  <si>
    <t>考号</t>
  </si>
  <si>
    <t>姓名</t>
  </si>
  <si>
    <r>
      <rPr>
        <b/>
        <sz val="12"/>
        <color theme="1"/>
        <rFont val="宋体"/>
        <charset val="134"/>
      </rPr>
      <t>笔试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成绩</t>
    </r>
  </si>
  <si>
    <t>加分</t>
  </si>
  <si>
    <r>
      <rPr>
        <b/>
        <sz val="12"/>
        <color theme="1"/>
        <rFont val="Times New Roman"/>
        <charset val="134"/>
      </rPr>
      <t>合计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加分</t>
    </r>
  </si>
  <si>
    <t>总分</t>
  </si>
  <si>
    <t>折合后成绩</t>
  </si>
  <si>
    <t>名次</t>
  </si>
  <si>
    <t>是否进入
面试</t>
  </si>
  <si>
    <t>服务年限</t>
  </si>
  <si>
    <t>年度考核</t>
  </si>
  <si>
    <t>表彰表扬</t>
  </si>
  <si>
    <t>年限</t>
  </si>
  <si>
    <t>考核情况</t>
  </si>
  <si>
    <t>获奖情况</t>
  </si>
  <si>
    <t>唐  宏</t>
  </si>
  <si>
    <t>8年</t>
  </si>
  <si>
    <t>是</t>
  </si>
  <si>
    <t>冯  薇</t>
  </si>
  <si>
    <t>6年</t>
  </si>
  <si>
    <t>区优：2012年</t>
  </si>
  <si>
    <t>郭  香</t>
  </si>
  <si>
    <t>区优：2013年、2014年</t>
  </si>
  <si>
    <t>黄  坤</t>
  </si>
  <si>
    <t>7年</t>
  </si>
  <si>
    <t>曾  莉</t>
  </si>
  <si>
    <t>廖  玲</t>
  </si>
  <si>
    <t>区优：2010年、2012年、2014年
市优：2015年、2016年</t>
  </si>
  <si>
    <t>2016年市优秀共产党员（市委）</t>
  </si>
  <si>
    <t>卢  蓉</t>
  </si>
  <si>
    <t>秦  琴</t>
  </si>
  <si>
    <t>区优：2013年</t>
  </si>
  <si>
    <t>杨婷婷</t>
  </si>
  <si>
    <t>5年</t>
  </si>
  <si>
    <t>谢光明</t>
  </si>
  <si>
    <t>蒋利平</t>
  </si>
  <si>
    <t>林小丹</t>
  </si>
  <si>
    <t>2014年度城乡居民基本医疗保险先进个人（区政府）</t>
  </si>
  <si>
    <t xml:space="preserve">谢小凤 </t>
  </si>
  <si>
    <t>9年</t>
  </si>
  <si>
    <t>区优：2016年</t>
  </si>
  <si>
    <t>吴玉梅</t>
  </si>
  <si>
    <t>区优：2012年、2013年、2015年</t>
  </si>
  <si>
    <t>王淑君</t>
  </si>
  <si>
    <t>舒友明</t>
  </si>
  <si>
    <t>杨  春</t>
  </si>
  <si>
    <t>4年</t>
  </si>
  <si>
    <t>王晓琼</t>
  </si>
  <si>
    <t>吕春梅</t>
  </si>
  <si>
    <t>廖雪琴</t>
  </si>
  <si>
    <t>否</t>
  </si>
  <si>
    <t>尹万群</t>
  </si>
  <si>
    <t>区优：2010年、2011年、2012年、2015年</t>
  </si>
  <si>
    <t>吴  文</t>
  </si>
  <si>
    <t>区优：2013年、2014年、2015年
市优：2012年</t>
  </si>
  <si>
    <t>漆  丽</t>
  </si>
  <si>
    <t>区优：2014年、2016年</t>
  </si>
  <si>
    <t>邵  丹</t>
  </si>
  <si>
    <t>区优：2009年
市优：2016年</t>
  </si>
  <si>
    <t>邓  红</t>
  </si>
  <si>
    <t>张  捷</t>
  </si>
  <si>
    <t>区优：2009年、2010年</t>
  </si>
  <si>
    <t>阳丽梅</t>
  </si>
  <si>
    <t>邓  燕</t>
  </si>
  <si>
    <t>黄礼伟</t>
  </si>
  <si>
    <t>蒋星星</t>
  </si>
  <si>
    <t>刘  勤</t>
  </si>
  <si>
    <t>陈  仕</t>
  </si>
  <si>
    <t>区优：2015年</t>
  </si>
  <si>
    <t>王淑苇</t>
  </si>
  <si>
    <t>彭云梅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</si>
</sst>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0"/>
    <xf numFmtId="0" fontId="13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30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6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0" fontId="5" fillId="0" borderId="1" xfId="51" applyNumberFormat="1" applyFont="1" applyFill="1" applyBorder="1" applyAlignment="1">
      <alignment horizontal="center" vertical="center" wrapText="1" shrinkToFit="1"/>
    </xf>
    <xf numFmtId="0" fontId="5" fillId="0" borderId="1" xfId="46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62" xfId="30"/>
    <cellStyle name="常规 257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_Sheet1_1 2" xfId="49"/>
    <cellStyle name="强调文字颜色 6" xfId="50" builtinId="49"/>
    <cellStyle name="常规 2 3" xfId="51"/>
    <cellStyle name="40% - 强调文字颜色 6" xfId="52" builtinId="51"/>
    <cellStyle name="60% - 强调文字颜色 6" xfId="53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8"/>
  <sheetViews>
    <sheetView tabSelected="1" topLeftCell="A2" workbookViewId="0">
      <selection activeCell="G8" sqref="G8"/>
    </sheetView>
  </sheetViews>
  <sheetFormatPr defaultColWidth="9" defaultRowHeight="13.5"/>
  <cols>
    <col min="1" max="1" width="8.75" customWidth="1"/>
    <col min="2" max="2" width="7.375" customWidth="1"/>
    <col min="3" max="3" width="6.625" customWidth="1"/>
    <col min="4" max="4" width="6.375" customWidth="1"/>
    <col min="5" max="5" width="6.625" customWidth="1"/>
    <col min="6" max="6" width="5.5" customWidth="1"/>
    <col min="7" max="7" width="31.75" customWidth="1"/>
    <col min="8" max="8" width="5" customWidth="1"/>
    <col min="9" max="9" width="18.375" customWidth="1"/>
    <col min="10" max="10" width="5.875" customWidth="1"/>
    <col min="11" max="13" width="6.25" customWidth="1"/>
    <col min="14" max="14" width="9" style="1"/>
  </cols>
  <sheetData>
    <row r="1" ht="6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.75" spans="1:14">
      <c r="A2" s="3" t="s">
        <v>1</v>
      </c>
      <c r="B2" s="3" t="s">
        <v>2</v>
      </c>
      <c r="C2" s="4" t="s">
        <v>3</v>
      </c>
      <c r="D2" s="3" t="s">
        <v>4</v>
      </c>
      <c r="E2" s="3"/>
      <c r="F2" s="3"/>
      <c r="G2" s="5"/>
      <c r="H2" s="5"/>
      <c r="I2" s="5"/>
      <c r="J2" s="5" t="s">
        <v>5</v>
      </c>
      <c r="K2" s="5" t="s">
        <v>6</v>
      </c>
      <c r="L2" s="17" t="s">
        <v>7</v>
      </c>
      <c r="M2" s="18" t="s">
        <v>8</v>
      </c>
      <c r="N2" s="19" t="s">
        <v>9</v>
      </c>
    </row>
    <row r="3" ht="15.75" spans="1:14">
      <c r="A3" s="3"/>
      <c r="B3" s="3"/>
      <c r="C3" s="3"/>
      <c r="D3" s="3" t="s">
        <v>10</v>
      </c>
      <c r="E3" s="3"/>
      <c r="F3" s="5" t="s">
        <v>11</v>
      </c>
      <c r="G3" s="5"/>
      <c r="H3" s="5" t="s">
        <v>12</v>
      </c>
      <c r="I3" s="5"/>
      <c r="J3" s="5"/>
      <c r="K3" s="5"/>
      <c r="L3" s="20"/>
      <c r="M3" s="5"/>
      <c r="N3" s="21"/>
    </row>
    <row r="4" ht="15.75" spans="1:14">
      <c r="A4" s="3"/>
      <c r="B4" s="3"/>
      <c r="C4" s="3"/>
      <c r="D4" s="3" t="s">
        <v>4</v>
      </c>
      <c r="E4" s="3" t="s">
        <v>13</v>
      </c>
      <c r="F4" s="5" t="s">
        <v>4</v>
      </c>
      <c r="G4" s="5" t="s">
        <v>14</v>
      </c>
      <c r="H4" s="5" t="s">
        <v>4</v>
      </c>
      <c r="I4" s="5" t="s">
        <v>15</v>
      </c>
      <c r="J4" s="5"/>
      <c r="K4" s="5"/>
      <c r="L4" s="22"/>
      <c r="M4" s="5"/>
      <c r="N4" s="21"/>
    </row>
    <row r="5" ht="28" customHeight="1" spans="1:14">
      <c r="A5" s="6">
        <v>2016014</v>
      </c>
      <c r="B5" s="7" t="s">
        <v>16</v>
      </c>
      <c r="C5" s="7">
        <v>64</v>
      </c>
      <c r="D5" s="7">
        <v>16</v>
      </c>
      <c r="E5" s="8" t="s">
        <v>17</v>
      </c>
      <c r="F5" s="7">
        <v>0</v>
      </c>
      <c r="G5" s="9"/>
      <c r="H5" s="10"/>
      <c r="I5" s="9"/>
      <c r="J5" s="6">
        <f t="shared" ref="J5:J38" si="0">D5+F5+H5</f>
        <v>16</v>
      </c>
      <c r="K5" s="6">
        <f t="shared" ref="K5:K38" si="1">J5+C5</f>
        <v>80</v>
      </c>
      <c r="L5" s="6">
        <f t="shared" ref="L5:L7" si="2">K5*0.7</f>
        <v>56</v>
      </c>
      <c r="M5" s="6">
        <v>1</v>
      </c>
      <c r="N5" s="23" t="s">
        <v>18</v>
      </c>
    </row>
    <row r="6" ht="28" customHeight="1" spans="1:14">
      <c r="A6" s="6">
        <v>2016031</v>
      </c>
      <c r="B6" s="11" t="s">
        <v>19</v>
      </c>
      <c r="C6" s="11">
        <v>65</v>
      </c>
      <c r="D6" s="11">
        <v>12</v>
      </c>
      <c r="E6" s="8" t="s">
        <v>20</v>
      </c>
      <c r="F6" s="11">
        <v>0.5</v>
      </c>
      <c r="G6" s="9" t="s">
        <v>21</v>
      </c>
      <c r="H6" s="10"/>
      <c r="I6" s="10"/>
      <c r="J6" s="6">
        <f t="shared" si="0"/>
        <v>12.5</v>
      </c>
      <c r="K6" s="6">
        <f t="shared" si="1"/>
        <v>77.5</v>
      </c>
      <c r="L6" s="6">
        <f t="shared" si="2"/>
        <v>54.25</v>
      </c>
      <c r="M6" s="6">
        <v>2</v>
      </c>
      <c r="N6" s="23" t="s">
        <v>18</v>
      </c>
    </row>
    <row r="7" ht="28" customHeight="1" spans="1:14">
      <c r="A7" s="6">
        <v>2016030</v>
      </c>
      <c r="B7" s="12" t="s">
        <v>22</v>
      </c>
      <c r="C7" s="12">
        <v>59</v>
      </c>
      <c r="D7" s="12">
        <v>16</v>
      </c>
      <c r="E7" s="8" t="s">
        <v>17</v>
      </c>
      <c r="F7" s="12">
        <v>1</v>
      </c>
      <c r="G7" s="9" t="s">
        <v>23</v>
      </c>
      <c r="H7" s="10"/>
      <c r="I7" s="10"/>
      <c r="J7" s="6">
        <f t="shared" si="0"/>
        <v>17</v>
      </c>
      <c r="K7" s="6">
        <f t="shared" si="1"/>
        <v>76</v>
      </c>
      <c r="L7" s="6">
        <f t="shared" si="2"/>
        <v>53.2</v>
      </c>
      <c r="M7" s="6">
        <v>3</v>
      </c>
      <c r="N7" s="23" t="s">
        <v>18</v>
      </c>
    </row>
    <row r="8" ht="28" customHeight="1" spans="1:14">
      <c r="A8" s="6">
        <v>2016029</v>
      </c>
      <c r="B8" s="11" t="s">
        <v>24</v>
      </c>
      <c r="C8" s="11">
        <v>61.5</v>
      </c>
      <c r="D8" s="11">
        <v>14</v>
      </c>
      <c r="E8" s="8" t="s">
        <v>25</v>
      </c>
      <c r="F8" s="11">
        <v>0</v>
      </c>
      <c r="G8" s="9"/>
      <c r="H8" s="10"/>
      <c r="I8" s="10"/>
      <c r="J8" s="6">
        <f t="shared" si="0"/>
        <v>14</v>
      </c>
      <c r="K8" s="6">
        <f t="shared" si="1"/>
        <v>75.5</v>
      </c>
      <c r="L8" s="6">
        <f t="shared" ref="L8:L38" si="3">K8*0.7</f>
        <v>52.85</v>
      </c>
      <c r="M8" s="6">
        <v>4</v>
      </c>
      <c r="N8" s="23" t="s">
        <v>18</v>
      </c>
    </row>
    <row r="9" ht="28" customHeight="1" spans="1:14">
      <c r="A9" s="6">
        <v>2016003</v>
      </c>
      <c r="B9" s="7" t="s">
        <v>26</v>
      </c>
      <c r="C9" s="7">
        <v>58.5</v>
      </c>
      <c r="D9" s="7">
        <v>16</v>
      </c>
      <c r="E9" s="8" t="s">
        <v>17</v>
      </c>
      <c r="F9" s="7">
        <v>0.5</v>
      </c>
      <c r="G9" s="9" t="s">
        <v>21</v>
      </c>
      <c r="H9" s="10"/>
      <c r="I9" s="10"/>
      <c r="J9" s="6">
        <f t="shared" si="0"/>
        <v>16.5</v>
      </c>
      <c r="K9" s="6">
        <f t="shared" si="1"/>
        <v>75</v>
      </c>
      <c r="L9" s="6">
        <f t="shared" si="3"/>
        <v>52.5</v>
      </c>
      <c r="M9" s="6">
        <v>5</v>
      </c>
      <c r="N9" s="23" t="s">
        <v>18</v>
      </c>
    </row>
    <row r="10" ht="28.5" spans="1:14">
      <c r="A10" s="6">
        <v>2016025</v>
      </c>
      <c r="B10" s="11" t="s">
        <v>27</v>
      </c>
      <c r="C10" s="11">
        <v>56.5</v>
      </c>
      <c r="D10" s="11">
        <v>14</v>
      </c>
      <c r="E10" s="8" t="s">
        <v>25</v>
      </c>
      <c r="F10" s="11">
        <v>3.5</v>
      </c>
      <c r="G10" s="9" t="s">
        <v>28</v>
      </c>
      <c r="H10" s="10">
        <v>1</v>
      </c>
      <c r="I10" s="9" t="s">
        <v>29</v>
      </c>
      <c r="J10" s="6">
        <f t="shared" si="0"/>
        <v>18.5</v>
      </c>
      <c r="K10" s="6">
        <f t="shared" si="1"/>
        <v>75</v>
      </c>
      <c r="L10" s="6">
        <f t="shared" si="3"/>
        <v>52.5</v>
      </c>
      <c r="M10" s="6">
        <v>5</v>
      </c>
      <c r="N10" s="23" t="s">
        <v>18</v>
      </c>
    </row>
    <row r="11" ht="28" customHeight="1" spans="1:14">
      <c r="A11" s="6">
        <v>2016021</v>
      </c>
      <c r="B11" s="11" t="s">
        <v>30</v>
      </c>
      <c r="C11" s="11">
        <v>60.5</v>
      </c>
      <c r="D11" s="11">
        <v>12</v>
      </c>
      <c r="E11" s="8" t="s">
        <v>20</v>
      </c>
      <c r="F11" s="11">
        <v>0</v>
      </c>
      <c r="G11" s="9"/>
      <c r="H11" s="10"/>
      <c r="I11" s="9"/>
      <c r="J11" s="6">
        <f t="shared" si="0"/>
        <v>12</v>
      </c>
      <c r="K11" s="6">
        <f t="shared" si="1"/>
        <v>72.5</v>
      </c>
      <c r="L11" s="6">
        <f t="shared" si="3"/>
        <v>50.75</v>
      </c>
      <c r="M11" s="6">
        <v>7</v>
      </c>
      <c r="N11" s="23" t="s">
        <v>18</v>
      </c>
    </row>
    <row r="12" ht="28" customHeight="1" spans="1:14">
      <c r="A12" s="6">
        <v>2016017</v>
      </c>
      <c r="B12" s="11" t="s">
        <v>31</v>
      </c>
      <c r="C12" s="11">
        <v>56.5</v>
      </c>
      <c r="D12" s="11">
        <v>14</v>
      </c>
      <c r="E12" s="8" t="s">
        <v>25</v>
      </c>
      <c r="F12" s="11">
        <v>0.5</v>
      </c>
      <c r="G12" s="9" t="s">
        <v>32</v>
      </c>
      <c r="H12" s="10"/>
      <c r="I12" s="9"/>
      <c r="J12" s="6">
        <f t="shared" si="0"/>
        <v>14.5</v>
      </c>
      <c r="K12" s="6">
        <f t="shared" si="1"/>
        <v>71</v>
      </c>
      <c r="L12" s="6">
        <f t="shared" si="3"/>
        <v>49.7</v>
      </c>
      <c r="M12" s="6">
        <v>8</v>
      </c>
      <c r="N12" s="23" t="s">
        <v>18</v>
      </c>
    </row>
    <row r="13" ht="28" customHeight="1" spans="1:14">
      <c r="A13" s="6">
        <v>2016005</v>
      </c>
      <c r="B13" s="11" t="s">
        <v>33</v>
      </c>
      <c r="C13" s="11">
        <v>59.5</v>
      </c>
      <c r="D13" s="11">
        <v>10</v>
      </c>
      <c r="E13" s="8" t="s">
        <v>34</v>
      </c>
      <c r="F13" s="11">
        <v>0.5</v>
      </c>
      <c r="G13" s="9" t="s">
        <v>21</v>
      </c>
      <c r="H13" s="10"/>
      <c r="I13" s="10"/>
      <c r="J13" s="6">
        <f t="shared" si="0"/>
        <v>10.5</v>
      </c>
      <c r="K13" s="6">
        <f t="shared" si="1"/>
        <v>70</v>
      </c>
      <c r="L13" s="6">
        <f t="shared" si="3"/>
        <v>49</v>
      </c>
      <c r="M13" s="6">
        <v>9</v>
      </c>
      <c r="N13" s="23" t="s">
        <v>18</v>
      </c>
    </row>
    <row r="14" ht="28" customHeight="1" spans="1:14">
      <c r="A14" s="6">
        <v>2016008</v>
      </c>
      <c r="B14" s="11" t="s">
        <v>35</v>
      </c>
      <c r="C14" s="11">
        <v>56</v>
      </c>
      <c r="D14" s="11">
        <v>14</v>
      </c>
      <c r="E14" s="8" t="s">
        <v>25</v>
      </c>
      <c r="F14" s="11">
        <v>0</v>
      </c>
      <c r="G14" s="9"/>
      <c r="H14" s="10"/>
      <c r="I14" s="10"/>
      <c r="J14" s="6">
        <f t="shared" si="0"/>
        <v>14</v>
      </c>
      <c r="K14" s="6">
        <f t="shared" si="1"/>
        <v>70</v>
      </c>
      <c r="L14" s="6">
        <f t="shared" si="3"/>
        <v>49</v>
      </c>
      <c r="M14" s="6">
        <v>9</v>
      </c>
      <c r="N14" s="23" t="s">
        <v>18</v>
      </c>
    </row>
    <row r="15" ht="28" customHeight="1" spans="1:14">
      <c r="A15" s="6">
        <v>2016027</v>
      </c>
      <c r="B15" s="11" t="s">
        <v>36</v>
      </c>
      <c r="C15" s="11">
        <v>53.5</v>
      </c>
      <c r="D15" s="11">
        <v>16</v>
      </c>
      <c r="E15" s="8" t="s">
        <v>17</v>
      </c>
      <c r="F15" s="11">
        <v>0</v>
      </c>
      <c r="G15" s="9"/>
      <c r="H15" s="10"/>
      <c r="I15" s="9"/>
      <c r="J15" s="6">
        <f t="shared" si="0"/>
        <v>16</v>
      </c>
      <c r="K15" s="6">
        <f t="shared" si="1"/>
        <v>69.5</v>
      </c>
      <c r="L15" s="6">
        <f t="shared" si="3"/>
        <v>48.65</v>
      </c>
      <c r="M15" s="6">
        <v>11</v>
      </c>
      <c r="N15" s="23" t="s">
        <v>18</v>
      </c>
    </row>
    <row r="16" ht="42.75" spans="1:14">
      <c r="A16" s="6">
        <v>2016023</v>
      </c>
      <c r="B16" s="11" t="s">
        <v>37</v>
      </c>
      <c r="C16" s="11">
        <v>52.5</v>
      </c>
      <c r="D16" s="11">
        <v>16</v>
      </c>
      <c r="E16" s="8" t="s">
        <v>17</v>
      </c>
      <c r="F16" s="11">
        <v>0</v>
      </c>
      <c r="G16" s="9"/>
      <c r="H16" s="10">
        <v>0.5</v>
      </c>
      <c r="I16" s="9" t="s">
        <v>38</v>
      </c>
      <c r="J16" s="6">
        <f t="shared" si="0"/>
        <v>16.5</v>
      </c>
      <c r="K16" s="6">
        <f t="shared" si="1"/>
        <v>69</v>
      </c>
      <c r="L16" s="6">
        <f t="shared" si="3"/>
        <v>48.3</v>
      </c>
      <c r="M16" s="6">
        <v>12</v>
      </c>
      <c r="N16" s="23" t="s">
        <v>18</v>
      </c>
    </row>
    <row r="17" ht="28" customHeight="1" spans="1:14">
      <c r="A17" s="6">
        <v>2016001</v>
      </c>
      <c r="B17" s="8" t="s">
        <v>39</v>
      </c>
      <c r="C17" s="8">
        <v>49.5</v>
      </c>
      <c r="D17" s="8">
        <v>18</v>
      </c>
      <c r="E17" s="8" t="s">
        <v>40</v>
      </c>
      <c r="F17" s="8">
        <v>0.5</v>
      </c>
      <c r="G17" s="9" t="s">
        <v>41</v>
      </c>
      <c r="H17" s="10"/>
      <c r="I17" s="10"/>
      <c r="J17" s="6">
        <f t="shared" si="0"/>
        <v>18.5</v>
      </c>
      <c r="K17" s="6">
        <f t="shared" si="1"/>
        <v>68</v>
      </c>
      <c r="L17" s="6">
        <f t="shared" si="3"/>
        <v>47.6</v>
      </c>
      <c r="M17" s="6">
        <v>13</v>
      </c>
      <c r="N17" s="23" t="s">
        <v>18</v>
      </c>
    </row>
    <row r="18" ht="28" customHeight="1" spans="1:14">
      <c r="A18" s="6">
        <v>2016009</v>
      </c>
      <c r="B18" s="11" t="s">
        <v>42</v>
      </c>
      <c r="C18" s="11">
        <v>56</v>
      </c>
      <c r="D18" s="11">
        <v>10</v>
      </c>
      <c r="E18" s="8" t="s">
        <v>34</v>
      </c>
      <c r="F18" s="11">
        <v>1.5</v>
      </c>
      <c r="G18" s="9" t="s">
        <v>43</v>
      </c>
      <c r="H18" s="10"/>
      <c r="I18" s="10"/>
      <c r="J18" s="6">
        <f t="shared" si="0"/>
        <v>11.5</v>
      </c>
      <c r="K18" s="6">
        <f t="shared" si="1"/>
        <v>67.5</v>
      </c>
      <c r="L18" s="6">
        <f t="shared" si="3"/>
        <v>47.25</v>
      </c>
      <c r="M18" s="6">
        <v>14</v>
      </c>
      <c r="N18" s="23" t="s">
        <v>18</v>
      </c>
    </row>
    <row r="19" ht="28" customHeight="1" spans="1:14">
      <c r="A19" s="6">
        <v>2016013</v>
      </c>
      <c r="B19" s="13" t="s">
        <v>44</v>
      </c>
      <c r="C19" s="13">
        <v>57.5</v>
      </c>
      <c r="D19" s="13">
        <v>10</v>
      </c>
      <c r="E19" s="8" t="s">
        <v>34</v>
      </c>
      <c r="F19" s="13">
        <v>0</v>
      </c>
      <c r="G19" s="9"/>
      <c r="H19" s="10"/>
      <c r="I19" s="9"/>
      <c r="J19" s="6">
        <f t="shared" si="0"/>
        <v>10</v>
      </c>
      <c r="K19" s="6">
        <f t="shared" si="1"/>
        <v>67.5</v>
      </c>
      <c r="L19" s="6">
        <f t="shared" si="3"/>
        <v>47.25</v>
      </c>
      <c r="M19" s="6">
        <v>14</v>
      </c>
      <c r="N19" s="23" t="s">
        <v>18</v>
      </c>
    </row>
    <row r="20" ht="28" customHeight="1" spans="1:14">
      <c r="A20" s="6">
        <v>2016015</v>
      </c>
      <c r="B20" s="14" t="s">
        <v>45</v>
      </c>
      <c r="C20" s="14">
        <v>48.5</v>
      </c>
      <c r="D20" s="14">
        <v>18</v>
      </c>
      <c r="E20" s="8" t="s">
        <v>40</v>
      </c>
      <c r="F20" s="14">
        <v>0.5</v>
      </c>
      <c r="G20" s="9" t="s">
        <v>32</v>
      </c>
      <c r="H20" s="10"/>
      <c r="I20" s="9"/>
      <c r="J20" s="6">
        <f t="shared" si="0"/>
        <v>18.5</v>
      </c>
      <c r="K20" s="6">
        <f t="shared" si="1"/>
        <v>67</v>
      </c>
      <c r="L20" s="6">
        <f t="shared" si="3"/>
        <v>46.9</v>
      </c>
      <c r="M20" s="6">
        <v>16</v>
      </c>
      <c r="N20" s="23" t="s">
        <v>18</v>
      </c>
    </row>
    <row r="21" ht="28" customHeight="1" spans="1:14">
      <c r="A21" s="6">
        <v>2016006</v>
      </c>
      <c r="B21" s="15" t="s">
        <v>46</v>
      </c>
      <c r="C21" s="15">
        <v>58.5</v>
      </c>
      <c r="D21" s="15">
        <v>8</v>
      </c>
      <c r="E21" s="8" t="s">
        <v>47</v>
      </c>
      <c r="F21" s="15">
        <v>0</v>
      </c>
      <c r="G21" s="9"/>
      <c r="H21" s="10"/>
      <c r="I21" s="10"/>
      <c r="J21" s="6">
        <f t="shared" si="0"/>
        <v>8</v>
      </c>
      <c r="K21" s="6">
        <f t="shared" si="1"/>
        <v>66.5</v>
      </c>
      <c r="L21" s="6">
        <f t="shared" si="3"/>
        <v>46.55</v>
      </c>
      <c r="M21" s="6">
        <v>17</v>
      </c>
      <c r="N21" s="23" t="s">
        <v>18</v>
      </c>
    </row>
    <row r="22" ht="42.75" spans="1:14">
      <c r="A22" s="6">
        <v>2016011</v>
      </c>
      <c r="B22" s="11" t="s">
        <v>48</v>
      </c>
      <c r="C22" s="11">
        <v>52</v>
      </c>
      <c r="D22" s="11">
        <v>14</v>
      </c>
      <c r="E22" s="8" t="s">
        <v>25</v>
      </c>
      <c r="F22" s="11">
        <v>0</v>
      </c>
      <c r="G22" s="9"/>
      <c r="H22" s="10">
        <v>0.5</v>
      </c>
      <c r="I22" s="9" t="s">
        <v>38</v>
      </c>
      <c r="J22" s="6">
        <f t="shared" si="0"/>
        <v>14.5</v>
      </c>
      <c r="K22" s="6">
        <f t="shared" si="1"/>
        <v>66.5</v>
      </c>
      <c r="L22" s="6">
        <f t="shared" si="3"/>
        <v>46.55</v>
      </c>
      <c r="M22" s="6">
        <v>17</v>
      </c>
      <c r="N22" s="23" t="s">
        <v>18</v>
      </c>
    </row>
    <row r="23" ht="28" customHeight="1" spans="1:14">
      <c r="A23" s="6">
        <v>2016020</v>
      </c>
      <c r="B23" s="11" t="s">
        <v>49</v>
      </c>
      <c r="C23" s="11">
        <v>58.5</v>
      </c>
      <c r="D23" s="11">
        <v>8</v>
      </c>
      <c r="E23" s="8" t="s">
        <v>47</v>
      </c>
      <c r="F23" s="11">
        <v>0</v>
      </c>
      <c r="G23" s="9"/>
      <c r="H23" s="10"/>
      <c r="I23" s="9"/>
      <c r="J23" s="6">
        <f t="shared" si="0"/>
        <v>8</v>
      </c>
      <c r="K23" s="6">
        <f t="shared" si="1"/>
        <v>66.5</v>
      </c>
      <c r="L23" s="6">
        <f t="shared" si="3"/>
        <v>46.55</v>
      </c>
      <c r="M23" s="6">
        <v>17</v>
      </c>
      <c r="N23" s="23" t="s">
        <v>18</v>
      </c>
    </row>
    <row r="24" ht="28" customHeight="1" spans="1:14">
      <c r="A24" s="6">
        <v>2016024</v>
      </c>
      <c r="B24" s="11" t="s">
        <v>50</v>
      </c>
      <c r="C24" s="11">
        <v>48.5</v>
      </c>
      <c r="D24" s="11">
        <v>16</v>
      </c>
      <c r="E24" s="8" t="s">
        <v>17</v>
      </c>
      <c r="F24" s="11">
        <v>0.5</v>
      </c>
      <c r="G24" s="9" t="s">
        <v>41</v>
      </c>
      <c r="H24" s="10"/>
      <c r="I24" s="9"/>
      <c r="J24" s="6">
        <f t="shared" si="0"/>
        <v>16.5</v>
      </c>
      <c r="K24" s="6">
        <f t="shared" si="1"/>
        <v>65</v>
      </c>
      <c r="L24" s="6">
        <f t="shared" si="3"/>
        <v>45.5</v>
      </c>
      <c r="M24" s="6">
        <v>20</v>
      </c>
      <c r="N24" s="23" t="s">
        <v>51</v>
      </c>
    </row>
    <row r="25" ht="28" customHeight="1" spans="1:14">
      <c r="A25" s="6">
        <v>2016004</v>
      </c>
      <c r="B25" s="11" t="s">
        <v>52</v>
      </c>
      <c r="C25" s="11">
        <v>46</v>
      </c>
      <c r="D25" s="11">
        <v>16</v>
      </c>
      <c r="E25" s="8" t="s">
        <v>17</v>
      </c>
      <c r="F25" s="11">
        <v>2</v>
      </c>
      <c r="G25" s="9" t="s">
        <v>53</v>
      </c>
      <c r="H25" s="10"/>
      <c r="I25" s="10"/>
      <c r="J25" s="6">
        <f t="shared" si="0"/>
        <v>18</v>
      </c>
      <c r="K25" s="6">
        <f t="shared" si="1"/>
        <v>64</v>
      </c>
      <c r="L25" s="6">
        <f t="shared" si="3"/>
        <v>44.8</v>
      </c>
      <c r="M25" s="6">
        <v>21</v>
      </c>
      <c r="N25" s="23" t="s">
        <v>51</v>
      </c>
    </row>
    <row r="26" ht="28" customHeight="1" spans="1:14">
      <c r="A26" s="6">
        <v>2016010</v>
      </c>
      <c r="B26" s="11" t="s">
        <v>54</v>
      </c>
      <c r="C26" s="11">
        <v>51.5</v>
      </c>
      <c r="D26" s="11">
        <v>10</v>
      </c>
      <c r="E26" s="8" t="s">
        <v>34</v>
      </c>
      <c r="F26" s="11">
        <v>2.5</v>
      </c>
      <c r="G26" s="9" t="s">
        <v>55</v>
      </c>
      <c r="H26" s="10"/>
      <c r="I26" s="10"/>
      <c r="J26" s="6">
        <f t="shared" si="0"/>
        <v>12.5</v>
      </c>
      <c r="K26" s="6">
        <f t="shared" si="1"/>
        <v>64</v>
      </c>
      <c r="L26" s="6">
        <f t="shared" si="3"/>
        <v>44.8</v>
      </c>
      <c r="M26" s="6">
        <v>21</v>
      </c>
      <c r="N26" s="23" t="s">
        <v>51</v>
      </c>
    </row>
    <row r="27" ht="28" customHeight="1" spans="1:14">
      <c r="A27" s="6">
        <v>2016018</v>
      </c>
      <c r="B27" s="7" t="s">
        <v>56</v>
      </c>
      <c r="C27" s="7">
        <v>54.5</v>
      </c>
      <c r="D27" s="7">
        <v>8</v>
      </c>
      <c r="E27" s="8" t="s">
        <v>47</v>
      </c>
      <c r="F27" s="7">
        <v>1</v>
      </c>
      <c r="G27" s="9" t="s">
        <v>57</v>
      </c>
      <c r="H27" s="10"/>
      <c r="I27" s="9"/>
      <c r="J27" s="6">
        <f t="shared" si="0"/>
        <v>9</v>
      </c>
      <c r="K27" s="6">
        <f t="shared" si="1"/>
        <v>63.5</v>
      </c>
      <c r="L27" s="6">
        <f t="shared" si="3"/>
        <v>44.45</v>
      </c>
      <c r="M27" s="6">
        <v>23</v>
      </c>
      <c r="N27" s="23" t="s">
        <v>51</v>
      </c>
    </row>
    <row r="28" ht="28" customHeight="1" spans="1:14">
      <c r="A28" s="6">
        <v>2016016</v>
      </c>
      <c r="B28" s="11" t="s">
        <v>58</v>
      </c>
      <c r="C28" s="11">
        <v>45.5</v>
      </c>
      <c r="D28" s="11">
        <v>16</v>
      </c>
      <c r="E28" s="8" t="s">
        <v>17</v>
      </c>
      <c r="F28" s="11">
        <v>1.5</v>
      </c>
      <c r="G28" s="9" t="s">
        <v>59</v>
      </c>
      <c r="H28" s="10"/>
      <c r="I28" s="9"/>
      <c r="J28" s="6">
        <f t="shared" si="0"/>
        <v>17.5</v>
      </c>
      <c r="K28" s="6">
        <f t="shared" si="1"/>
        <v>63</v>
      </c>
      <c r="L28" s="6">
        <f t="shared" si="3"/>
        <v>44.1</v>
      </c>
      <c r="M28" s="6">
        <v>24</v>
      </c>
      <c r="N28" s="23" t="s">
        <v>51</v>
      </c>
    </row>
    <row r="29" ht="28" customHeight="1" spans="1:14">
      <c r="A29" s="6">
        <v>2016032</v>
      </c>
      <c r="B29" s="16" t="s">
        <v>60</v>
      </c>
      <c r="C29" s="16">
        <v>55</v>
      </c>
      <c r="D29" s="16">
        <v>8</v>
      </c>
      <c r="E29" s="8" t="s">
        <v>47</v>
      </c>
      <c r="F29" s="16">
        <v>0</v>
      </c>
      <c r="G29" s="9"/>
      <c r="H29" s="10"/>
      <c r="I29" s="10"/>
      <c r="J29" s="6">
        <f t="shared" si="0"/>
        <v>8</v>
      </c>
      <c r="K29" s="6">
        <f t="shared" si="1"/>
        <v>63</v>
      </c>
      <c r="L29" s="6">
        <f t="shared" si="3"/>
        <v>44.1</v>
      </c>
      <c r="M29" s="6">
        <v>24</v>
      </c>
      <c r="N29" s="23" t="s">
        <v>51</v>
      </c>
    </row>
    <row r="30" ht="28" customHeight="1" spans="1:14">
      <c r="A30" s="6">
        <v>2016002</v>
      </c>
      <c r="B30" s="11" t="s">
        <v>61</v>
      </c>
      <c r="C30" s="11">
        <v>42</v>
      </c>
      <c r="D30" s="11">
        <v>18</v>
      </c>
      <c r="E30" s="8" t="s">
        <v>40</v>
      </c>
      <c r="F30" s="11">
        <v>1</v>
      </c>
      <c r="G30" s="9" t="s">
        <v>62</v>
      </c>
      <c r="H30" s="10"/>
      <c r="I30" s="10"/>
      <c r="J30" s="6">
        <f t="shared" si="0"/>
        <v>19</v>
      </c>
      <c r="K30" s="6">
        <f t="shared" si="1"/>
        <v>61</v>
      </c>
      <c r="L30" s="6">
        <f t="shared" si="3"/>
        <v>42.7</v>
      </c>
      <c r="M30" s="6">
        <v>26</v>
      </c>
      <c r="N30" s="23" t="s">
        <v>51</v>
      </c>
    </row>
    <row r="31" ht="28" customHeight="1" spans="1:14">
      <c r="A31" s="6">
        <v>2016007</v>
      </c>
      <c r="B31" s="14" t="s">
        <v>63</v>
      </c>
      <c r="C31" s="14">
        <v>51</v>
      </c>
      <c r="D31" s="14">
        <v>10</v>
      </c>
      <c r="E31" s="8" t="s">
        <v>34</v>
      </c>
      <c r="F31" s="14">
        <v>0</v>
      </c>
      <c r="G31" s="9"/>
      <c r="H31" s="10"/>
      <c r="I31" s="10"/>
      <c r="J31" s="6">
        <f t="shared" si="0"/>
        <v>10</v>
      </c>
      <c r="K31" s="6">
        <f t="shared" si="1"/>
        <v>61</v>
      </c>
      <c r="L31" s="6">
        <f t="shared" si="3"/>
        <v>42.7</v>
      </c>
      <c r="M31" s="6">
        <v>26</v>
      </c>
      <c r="N31" s="23" t="s">
        <v>51</v>
      </c>
    </row>
    <row r="32" ht="28" customHeight="1" spans="1:14">
      <c r="A32" s="6">
        <v>2016033</v>
      </c>
      <c r="B32" s="11" t="s">
        <v>64</v>
      </c>
      <c r="C32" s="11">
        <v>48.5</v>
      </c>
      <c r="D32" s="11">
        <v>12</v>
      </c>
      <c r="E32" s="8" t="s">
        <v>20</v>
      </c>
      <c r="F32" s="11">
        <v>0.5</v>
      </c>
      <c r="G32" s="9" t="s">
        <v>21</v>
      </c>
      <c r="H32" s="10"/>
      <c r="I32" s="10"/>
      <c r="J32" s="6">
        <f t="shared" si="0"/>
        <v>12.5</v>
      </c>
      <c r="K32" s="6">
        <f t="shared" si="1"/>
        <v>61</v>
      </c>
      <c r="L32" s="6">
        <f t="shared" si="3"/>
        <v>42.7</v>
      </c>
      <c r="M32" s="6">
        <v>26</v>
      </c>
      <c r="N32" s="23" t="s">
        <v>51</v>
      </c>
    </row>
    <row r="33" ht="28" customHeight="1" spans="1:14">
      <c r="A33" s="6">
        <v>2016028</v>
      </c>
      <c r="B33" s="14" t="s">
        <v>65</v>
      </c>
      <c r="C33" s="14">
        <v>43.5</v>
      </c>
      <c r="D33" s="14">
        <v>16</v>
      </c>
      <c r="E33" s="8" t="s">
        <v>17</v>
      </c>
      <c r="F33" s="14">
        <v>0</v>
      </c>
      <c r="G33" s="9"/>
      <c r="H33" s="10"/>
      <c r="I33" s="10"/>
      <c r="J33" s="6">
        <f t="shared" si="0"/>
        <v>16</v>
      </c>
      <c r="K33" s="6">
        <f t="shared" si="1"/>
        <v>59.5</v>
      </c>
      <c r="L33" s="6">
        <f t="shared" si="3"/>
        <v>41.65</v>
      </c>
      <c r="M33" s="6">
        <v>29</v>
      </c>
      <c r="N33" s="23" t="s">
        <v>51</v>
      </c>
    </row>
    <row r="34" ht="28" customHeight="1" spans="1:14">
      <c r="A34" s="6">
        <v>2016026</v>
      </c>
      <c r="B34" s="11" t="s">
        <v>66</v>
      </c>
      <c r="C34" s="11">
        <v>51</v>
      </c>
      <c r="D34" s="11">
        <v>8</v>
      </c>
      <c r="E34" s="8" t="s">
        <v>47</v>
      </c>
      <c r="F34" s="11">
        <v>0</v>
      </c>
      <c r="G34" s="9"/>
      <c r="H34" s="10"/>
      <c r="I34" s="9"/>
      <c r="J34" s="6">
        <f t="shared" si="0"/>
        <v>8</v>
      </c>
      <c r="K34" s="6">
        <f t="shared" si="1"/>
        <v>59</v>
      </c>
      <c r="L34" s="6">
        <f t="shared" si="3"/>
        <v>41.3</v>
      </c>
      <c r="M34" s="6">
        <v>30</v>
      </c>
      <c r="N34" s="23" t="s">
        <v>51</v>
      </c>
    </row>
    <row r="35" ht="28" customHeight="1" spans="1:14">
      <c r="A35" s="6">
        <v>2016022</v>
      </c>
      <c r="B35" s="11" t="s">
        <v>67</v>
      </c>
      <c r="C35" s="11">
        <v>48.5</v>
      </c>
      <c r="D35" s="11">
        <v>10</v>
      </c>
      <c r="E35" s="8" t="s">
        <v>34</v>
      </c>
      <c r="F35" s="11">
        <v>0</v>
      </c>
      <c r="G35" s="9"/>
      <c r="H35" s="10"/>
      <c r="I35" s="9"/>
      <c r="J35" s="6">
        <f t="shared" si="0"/>
        <v>10</v>
      </c>
      <c r="K35" s="6">
        <f t="shared" si="1"/>
        <v>58.5</v>
      </c>
      <c r="L35" s="6">
        <f t="shared" si="3"/>
        <v>40.95</v>
      </c>
      <c r="M35" s="6">
        <v>31</v>
      </c>
      <c r="N35" s="23" t="s">
        <v>51</v>
      </c>
    </row>
    <row r="36" ht="28" customHeight="1" spans="1:14">
      <c r="A36" s="6">
        <v>2016034</v>
      </c>
      <c r="B36" s="11" t="s">
        <v>68</v>
      </c>
      <c r="C36" s="11">
        <v>45.5</v>
      </c>
      <c r="D36" s="11">
        <v>12</v>
      </c>
      <c r="E36" s="8" t="s">
        <v>20</v>
      </c>
      <c r="F36" s="11">
        <v>0.5</v>
      </c>
      <c r="G36" s="9" t="s">
        <v>69</v>
      </c>
      <c r="H36" s="10"/>
      <c r="I36" s="10"/>
      <c r="J36" s="6">
        <f t="shared" si="0"/>
        <v>12.5</v>
      </c>
      <c r="K36" s="6">
        <f t="shared" si="1"/>
        <v>58</v>
      </c>
      <c r="L36" s="6">
        <f t="shared" si="3"/>
        <v>40.6</v>
      </c>
      <c r="M36" s="6">
        <v>32</v>
      </c>
      <c r="N36" s="23" t="s">
        <v>51</v>
      </c>
    </row>
    <row r="37" ht="28" customHeight="1" spans="1:14">
      <c r="A37" s="6">
        <v>2016012</v>
      </c>
      <c r="B37" s="11" t="s">
        <v>70</v>
      </c>
      <c r="C37" s="11">
        <v>41</v>
      </c>
      <c r="D37" s="11">
        <v>16</v>
      </c>
      <c r="E37" s="8" t="s">
        <v>17</v>
      </c>
      <c r="F37" s="11">
        <v>0</v>
      </c>
      <c r="G37" s="9"/>
      <c r="H37" s="10"/>
      <c r="I37" s="9"/>
      <c r="J37" s="6">
        <f t="shared" si="0"/>
        <v>16</v>
      </c>
      <c r="K37" s="6">
        <f t="shared" si="1"/>
        <v>57</v>
      </c>
      <c r="L37" s="6">
        <f t="shared" si="3"/>
        <v>39.9</v>
      </c>
      <c r="M37" s="6">
        <v>33</v>
      </c>
      <c r="N37" s="23" t="s">
        <v>51</v>
      </c>
    </row>
    <row r="38" ht="28" customHeight="1" spans="1:14">
      <c r="A38" s="6">
        <v>2016019</v>
      </c>
      <c r="B38" s="11" t="s">
        <v>71</v>
      </c>
      <c r="C38" s="11">
        <v>34</v>
      </c>
      <c r="D38" s="11">
        <v>16</v>
      </c>
      <c r="E38" s="8" t="s">
        <v>17</v>
      </c>
      <c r="F38" s="11">
        <v>0</v>
      </c>
      <c r="G38" s="9"/>
      <c r="H38" s="10"/>
      <c r="I38" s="9"/>
      <c r="J38" s="6">
        <f t="shared" si="0"/>
        <v>16</v>
      </c>
      <c r="K38" s="6">
        <f t="shared" si="1"/>
        <v>50</v>
      </c>
      <c r="L38" s="6">
        <f t="shared" si="3"/>
        <v>35</v>
      </c>
      <c r="M38" s="6">
        <v>34</v>
      </c>
      <c r="N38" s="23" t="s">
        <v>51</v>
      </c>
    </row>
  </sheetData>
  <sortState ref="A2:K35">
    <sortCondition ref="K2:K35" descending="1"/>
  </sortState>
  <mergeCells count="13">
    <mergeCell ref="A1:M1"/>
    <mergeCell ref="D2:I2"/>
    <mergeCell ref="D3:E3"/>
    <mergeCell ref="F3:G3"/>
    <mergeCell ref="H3:I3"/>
    <mergeCell ref="A2:A4"/>
    <mergeCell ref="B2:B4"/>
    <mergeCell ref="C2:C4"/>
    <mergeCell ref="J2:J4"/>
    <mergeCell ref="K2:K4"/>
    <mergeCell ref="L2:L4"/>
    <mergeCell ref="M2:M4"/>
    <mergeCell ref="N2:N4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2017-04-25T02:46:00Z</dcterms:created>
  <dcterms:modified xsi:type="dcterms:W3CDTF">2017-05-04T01:03:52Z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2052-10.1.0.5867</vt:lpwstr>
  </property>
</Properties>
</file>