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24240" windowHeight="12300"/>
  </bookViews>
  <sheets>
    <sheet name="Sheet1" sheetId="1" r:id="rId1"/>
  </sheets>
  <definedNames>
    <definedName name="_xlnm._FilterDatabase" localSheetId="0" hidden="1">Sheet1!$A$3:$J$63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C64" i="1" l="1"/>
  <c r="N4" i="1"/>
  <c r="N5" i="1"/>
  <c r="N6" i="1"/>
  <c r="N18" i="1"/>
  <c r="N13" i="1"/>
  <c r="N12" i="1"/>
  <c r="N15" i="1"/>
  <c r="N11" i="1"/>
  <c r="N10" i="1"/>
  <c r="N9" i="1"/>
  <c r="N20" i="1"/>
  <c r="N19" i="1"/>
  <c r="N14" i="1"/>
  <c r="N8" i="1"/>
  <c r="N35" i="1"/>
  <c r="N7" i="1"/>
  <c r="N43" i="1"/>
  <c r="N17" i="1"/>
  <c r="N21" i="1"/>
  <c r="N38" i="1"/>
  <c r="N28" i="1"/>
  <c r="N55" i="1"/>
  <c r="N23" i="1"/>
  <c r="N33" i="1"/>
  <c r="N45" i="1"/>
  <c r="N27" i="1"/>
  <c r="N41" i="1"/>
  <c r="N26" i="1"/>
  <c r="N60" i="1"/>
  <c r="N24" i="1"/>
  <c r="N39" i="1"/>
  <c r="N29" i="1"/>
  <c r="N25" i="1"/>
  <c r="N32" i="1"/>
  <c r="N22" i="1"/>
  <c r="N58" i="1"/>
  <c r="N57" i="1"/>
  <c r="N37" i="1"/>
  <c r="N16" i="1"/>
  <c r="N34" i="1"/>
  <c r="N44" i="1"/>
  <c r="N53" i="1"/>
  <c r="N59" i="1"/>
  <c r="N42" i="1"/>
  <c r="N47" i="1"/>
  <c r="N52" i="1"/>
  <c r="N30" i="1"/>
  <c r="N36" i="1"/>
  <c r="N49" i="1"/>
  <c r="N63" i="1"/>
  <c r="N48" i="1"/>
  <c r="N62" i="1"/>
  <c r="N50" i="1"/>
  <c r="N51" i="1"/>
  <c r="N56" i="1"/>
  <c r="N31" i="1"/>
  <c r="N54" i="1"/>
  <c r="N46" i="1"/>
  <c r="N40" i="1"/>
  <c r="N61" i="1"/>
</calcChain>
</file>

<file path=xl/sharedStrings.xml><?xml version="1.0" encoding="utf-8"?>
<sst xmlns="http://schemas.openxmlformats.org/spreadsheetml/2006/main" count="525" uniqueCount="183">
  <si>
    <t>报名编号</t>
  </si>
  <si>
    <t>姓名</t>
  </si>
  <si>
    <t>性别</t>
  </si>
  <si>
    <t>出生日期</t>
  </si>
  <si>
    <t>毕业学校</t>
  </si>
  <si>
    <t>毕业年月</t>
  </si>
  <si>
    <t>学历</t>
  </si>
  <si>
    <t>学位</t>
  </si>
  <si>
    <t>所学专业</t>
  </si>
  <si>
    <t>男</t>
  </si>
  <si>
    <t>本科</t>
  </si>
  <si>
    <t>德江县中等职业学校</t>
  </si>
  <si>
    <t>铜仁学院</t>
  </si>
  <si>
    <t>女</t>
  </si>
  <si>
    <t>大专</t>
  </si>
  <si>
    <t>(无)</t>
  </si>
  <si>
    <t>中专</t>
  </si>
  <si>
    <t>学前教育</t>
  </si>
  <si>
    <t>[C02]德江县乡镇幼儿园教师（选岗职位）</t>
  </si>
  <si>
    <t>铜仁幼儿师范高等专科学校</t>
  </si>
  <si>
    <t>贵阳学院</t>
  </si>
  <si>
    <t>17000133</t>
  </si>
  <si>
    <t>李璧伶</t>
  </si>
  <si>
    <t>学前教育专业</t>
  </si>
  <si>
    <t>贵阳幼儿师范高等专科学校</t>
  </si>
  <si>
    <t>毕节职业技术学院</t>
  </si>
  <si>
    <t>17000168</t>
  </si>
  <si>
    <t>冉晓丽</t>
  </si>
  <si>
    <t>中职</t>
  </si>
  <si>
    <t>会计电算化</t>
  </si>
  <si>
    <t>遵义师范学院</t>
  </si>
  <si>
    <t>教育管理（学前教育管理）</t>
  </si>
  <si>
    <t>贵州民族大学</t>
  </si>
  <si>
    <t>贵州商学院</t>
  </si>
  <si>
    <t>17000273</t>
  </si>
  <si>
    <t>冯远燕</t>
  </si>
  <si>
    <t>17000331</t>
  </si>
  <si>
    <t>陈凌媛</t>
  </si>
  <si>
    <t>贵州省德江县中等职业学校</t>
  </si>
  <si>
    <t>17000493</t>
  </si>
  <si>
    <t>李美谕</t>
  </si>
  <si>
    <t>幼儿师范教育</t>
  </si>
  <si>
    <t>17000575</t>
  </si>
  <si>
    <t>罗丽</t>
  </si>
  <si>
    <t>表演艺术（学前教育方向）</t>
  </si>
  <si>
    <t>贵州省经济学校</t>
  </si>
  <si>
    <t>贵阳市女子职业学校</t>
  </si>
  <si>
    <t>广州市花都区经济贸易职业技术学校</t>
  </si>
  <si>
    <t>幼儿教育</t>
  </si>
  <si>
    <t>17000832</t>
  </si>
  <si>
    <t>王丽</t>
  </si>
  <si>
    <t>17000900</t>
  </si>
  <si>
    <t>安李北风</t>
  </si>
  <si>
    <t>17000947</t>
  </si>
  <si>
    <t>陈娇</t>
  </si>
  <si>
    <t>17001043</t>
  </si>
  <si>
    <t>吴秋艳</t>
  </si>
  <si>
    <t>17001391</t>
  </si>
  <si>
    <t>王泽西</t>
  </si>
  <si>
    <t>17001468</t>
  </si>
  <si>
    <t>杨艳</t>
  </si>
  <si>
    <t>杨娜娜</t>
  </si>
  <si>
    <t>刘琴芬</t>
  </si>
  <si>
    <t>湘潭教育学院</t>
  </si>
  <si>
    <t>17002036</t>
  </si>
  <si>
    <t>姜维琴</t>
  </si>
  <si>
    <t>思南师范</t>
  </si>
  <si>
    <t>17002060</t>
  </si>
  <si>
    <t>吴应应</t>
  </si>
  <si>
    <t>17002210</t>
  </si>
  <si>
    <t>彭旭慧</t>
  </si>
  <si>
    <t>17002293</t>
  </si>
  <si>
    <t>冉会</t>
  </si>
  <si>
    <t>张琴</t>
  </si>
  <si>
    <t>张红</t>
  </si>
  <si>
    <t>张小琴</t>
  </si>
  <si>
    <t>17002503</t>
  </si>
  <si>
    <t>梅兰</t>
  </si>
  <si>
    <t>17002587</t>
  </si>
  <si>
    <t>张慧烨</t>
  </si>
  <si>
    <t>贵州省徳江县中等职业学校</t>
  </si>
  <si>
    <t>17002607</t>
  </si>
  <si>
    <t>余娇娇</t>
  </si>
  <si>
    <t>17002727</t>
  </si>
  <si>
    <t>刘洁</t>
  </si>
  <si>
    <t>张星星</t>
  </si>
  <si>
    <t>邓琴</t>
  </si>
  <si>
    <t>张玉维</t>
  </si>
  <si>
    <t>17003147</t>
  </si>
  <si>
    <t>申小玲</t>
  </si>
  <si>
    <t>17003267</t>
  </si>
  <si>
    <t>王苇</t>
  </si>
  <si>
    <t>17003280</t>
  </si>
  <si>
    <t>李智惠</t>
  </si>
  <si>
    <t>17003325</t>
  </si>
  <si>
    <t>郭健淼</t>
  </si>
  <si>
    <t>17003353</t>
  </si>
  <si>
    <t>冯琴娟</t>
  </si>
  <si>
    <t>17003551</t>
  </si>
  <si>
    <t>17003713</t>
  </si>
  <si>
    <t>蔡露露</t>
  </si>
  <si>
    <t>17003799</t>
  </si>
  <si>
    <t>李红艳</t>
  </si>
  <si>
    <t>陈玲玲</t>
  </si>
  <si>
    <t>17003851</t>
  </si>
  <si>
    <t>文欢欢</t>
  </si>
  <si>
    <t>17003857</t>
  </si>
  <si>
    <t>17004010</t>
  </si>
  <si>
    <t>张雪钰</t>
  </si>
  <si>
    <t>17004022</t>
  </si>
  <si>
    <t>余丽莎</t>
  </si>
  <si>
    <t>17004235</t>
  </si>
  <si>
    <t>17004482</t>
  </si>
  <si>
    <t>吴亚林</t>
  </si>
  <si>
    <t>17004501</t>
  </si>
  <si>
    <t>17004537</t>
  </si>
  <si>
    <t>杨慧芳</t>
  </si>
  <si>
    <t>17004554</t>
  </si>
  <si>
    <t>陈云霞</t>
  </si>
  <si>
    <t>铜仁幼儿师范高等专科学院</t>
  </si>
  <si>
    <t>17004731</t>
  </si>
  <si>
    <t>17004740</t>
  </si>
  <si>
    <t>陈晓雪</t>
  </si>
  <si>
    <t>铜仁幼儿师范专科学院</t>
  </si>
  <si>
    <t>17004835</t>
  </si>
  <si>
    <t>高红</t>
  </si>
  <si>
    <t>17004988</t>
  </si>
  <si>
    <t>许玲</t>
  </si>
  <si>
    <t>17005009</t>
  </si>
  <si>
    <t>17005166</t>
  </si>
  <si>
    <t>安茂艺</t>
  </si>
  <si>
    <t>17005170</t>
  </si>
  <si>
    <t>蔡晓青</t>
  </si>
  <si>
    <t>17005444</t>
  </si>
  <si>
    <t>17005575</t>
  </si>
  <si>
    <t>17005699</t>
  </si>
  <si>
    <t>陶廷琴</t>
  </si>
  <si>
    <t>17005735</t>
  </si>
  <si>
    <t>陈贵霞</t>
  </si>
  <si>
    <t>17005803</t>
  </si>
  <si>
    <t>余丽</t>
  </si>
  <si>
    <t>贵州省电子工业学校</t>
  </si>
  <si>
    <t>电子信息技术</t>
  </si>
  <si>
    <t>17006051</t>
  </si>
  <si>
    <t>谢晓真</t>
  </si>
  <si>
    <t>17006286</t>
  </si>
  <si>
    <t>何晓红</t>
  </si>
  <si>
    <t>17006291</t>
  </si>
  <si>
    <t>罗旭</t>
  </si>
  <si>
    <t>徳江县中等职业技术学校</t>
  </si>
  <si>
    <t>17006631</t>
  </si>
  <si>
    <t>17006639</t>
  </si>
  <si>
    <t>张志玲</t>
  </si>
  <si>
    <t>学前教育（表演艺术方向）</t>
  </si>
  <si>
    <t>17006955</t>
  </si>
  <si>
    <t>17007099</t>
  </si>
  <si>
    <t>张淼鑫</t>
  </si>
  <si>
    <t>湖南省芷江师范学校</t>
  </si>
  <si>
    <t>17007125</t>
  </si>
  <si>
    <t>17007159</t>
  </si>
  <si>
    <t>李晓娟</t>
  </si>
  <si>
    <t>17007256</t>
  </si>
  <si>
    <t>王亚</t>
  </si>
  <si>
    <t>17007783</t>
  </si>
  <si>
    <t>彭晓梦</t>
  </si>
  <si>
    <t>加分</t>
    <phoneticPr fontId="1" type="noConversion"/>
  </si>
  <si>
    <t>笔试成绩(含加分)</t>
    <phoneticPr fontId="1" type="noConversion"/>
  </si>
  <si>
    <t>笔试成绩</t>
    <phoneticPr fontId="1" type="noConversion"/>
  </si>
  <si>
    <t>面试成绩</t>
    <phoneticPr fontId="1" type="noConversion"/>
  </si>
  <si>
    <t>汇总</t>
  </si>
  <si>
    <t>[职位代码]报考岗位</t>
    <phoneticPr fontId="1" type="noConversion"/>
  </si>
  <si>
    <t>综合成绩</t>
    <phoneticPr fontId="1" type="noConversion"/>
  </si>
  <si>
    <t>计数</t>
    <phoneticPr fontId="1" type="noConversion"/>
  </si>
  <si>
    <t>拟体检</t>
    <phoneticPr fontId="1" type="noConversion"/>
  </si>
  <si>
    <t>拟体检</t>
    <phoneticPr fontId="1" type="noConversion"/>
  </si>
  <si>
    <t>笔试
折合分</t>
    <phoneticPr fontId="1" type="noConversion"/>
  </si>
  <si>
    <t>面试
折合分</t>
    <phoneticPr fontId="1" type="noConversion"/>
  </si>
  <si>
    <t>排名</t>
    <phoneticPr fontId="1" type="noConversion"/>
  </si>
  <si>
    <t>拟体检</t>
    <phoneticPr fontId="1" type="noConversion"/>
  </si>
  <si>
    <t>2017年德江县事业单位公开招聘工作人员C02职位面试成绩、综合成绩排名及拟体检人员</t>
    <phoneticPr fontId="1" type="noConversion"/>
  </si>
  <si>
    <t>面试
准考证号</t>
    <phoneticPr fontId="1" type="noConversion"/>
  </si>
  <si>
    <t>说明</t>
    <phoneticPr fontId="1" type="noConversion"/>
  </si>
  <si>
    <t>综合成绩排名末位并列的，笔试成绩高的进入体检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</si>
</sst>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.mm\.dd"/>
    <numFmt numFmtId="177" formatCode="0.00_ "/>
    <numFmt numFmtId="178" formatCode="0.00_);[Red]\(0.00\)"/>
    <numFmt numFmtId="179" formatCode="yyyy\.mm"/>
  </numFmts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Protection="1">
      <alignment vertical="center"/>
    </xf>
    <xf numFmtId="49" fontId="0" fillId="0" borderId="0" xfId="0" applyNumberFormat="1" applyFill="1" applyAlignment="1" applyProtection="1">
      <alignment horizontal="center" vertical="center" wrapText="1"/>
    </xf>
    <xf numFmtId="176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vertical="center" wrapText="1"/>
    </xf>
    <xf numFmtId="49" fontId="0" fillId="0" borderId="0" xfId="0" applyNumberFormat="1" applyFill="1" applyAlignment="1" applyProtection="1">
      <alignment vertical="center" wrapText="1" shrinkToFit="1"/>
    </xf>
    <xf numFmtId="49" fontId="2" fillId="0" borderId="0" xfId="0" applyNumberFormat="1" applyFont="1" applyFill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vertical="center" wrapText="1"/>
    </xf>
    <xf numFmtId="49" fontId="4" fillId="0" borderId="4" xfId="0" applyNumberFormat="1" applyFont="1" applyFill="1" applyBorder="1" applyAlignment="1" applyProtection="1">
      <alignment vertical="center" wrapText="1" shrinkToFi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179" fontId="0" fillId="0" borderId="0" xfId="0" applyNumberFormat="1" applyFill="1" applyAlignment="1" applyProtection="1">
      <alignment horizontal="center" vertical="center" wrapText="1"/>
    </xf>
    <xf numFmtId="179" fontId="5" fillId="2" borderId="2" xfId="0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vertical="center" wrapText="1" shrinkToFi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17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 shrinkToFit="1"/>
    </xf>
    <xf numFmtId="49" fontId="5" fillId="0" borderId="7" xfId="0" applyNumberFormat="1" applyFont="1" applyFill="1" applyBorder="1" applyAlignment="1" applyProtection="1">
      <alignment horizontal="center" vertical="top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top"/>
    </xf>
    <xf numFmtId="49" fontId="5" fillId="0" borderId="7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numFmt numFmtId="179" formatCode="yyyy\.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numFmt numFmtId="176" formatCode="yyyy\.mm\.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vertical="top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color auto="1"/>
        <name val="宋体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宋体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宋体"/>
      </font>
      <numFmt numFmtId="178" formatCode="0.00_);[Red]\(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宋体"/>
      </font>
      <numFmt numFmtId="178" formatCode="0.00_);[Red]\(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宋体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宋体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宋体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179" formatCode="yyyy\.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176" formatCode="yyyy\.mm\.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宋体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vertical="top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宋体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3:U64" totalsRowCount="1" headerRowDxfId="47" dataDxfId="45" totalsRowDxfId="43" headerRowBorderDxfId="46" tableBorderDxfId="44" totalsRowBorderDxfId="42">
  <sortState ref="A4:AY271">
    <sortCondition ref="E4:E271"/>
    <sortCondition descending="1" ref="R4:R271"/>
  </sortState>
  <tableColumns count="21">
    <tableColumn id="1" name="报名编号" totalsRowLabel="汇总" dataDxfId="41" totalsRowDxfId="20"/>
    <tableColumn id="2" name="姓名" totalsRowLabel="计数" dataDxfId="40" totalsRowDxfId="19"/>
    <tableColumn id="3" name="性别" totalsRowFunction="count" dataDxfId="39" totalsRowDxfId="18"/>
    <tableColumn id="5" name="出生日期" dataDxfId="38" totalsRowDxfId="17"/>
    <tableColumn id="9" name="[职位代码]报考岗位" dataDxfId="37" totalsRowDxfId="16"/>
    <tableColumn id="14" name="毕业学校" dataDxfId="36" totalsRowDxfId="15"/>
    <tableColumn id="15" name="毕业年月" dataDxfId="35" totalsRowDxfId="14"/>
    <tableColumn id="16" name="学历" dataDxfId="34" totalsRowDxfId="13"/>
    <tableColumn id="17" name="学位" dataDxfId="33" totalsRowDxfId="12"/>
    <tableColumn id="18" name="所学专业" dataDxfId="32" totalsRowDxfId="11"/>
    <tableColumn id="4" name="面试_x000a_准考证号" dataDxfId="31" totalsRowDxfId="10"/>
    <tableColumn id="33" name="笔试成绩" dataDxfId="30" totalsRowDxfId="9"/>
    <tableColumn id="34" name="加分" dataDxfId="29" totalsRowDxfId="8"/>
    <tableColumn id="36" name="笔试成绩(含加分)" dataDxfId="28" totalsRowDxfId="7"/>
    <tableColumn id="46" name="面试成绩" dataDxfId="27" totalsRowDxfId="6"/>
    <tableColumn id="29" name="笔试_x000a_折合分" dataDxfId="26" totalsRowDxfId="5"/>
    <tableColumn id="35" name="面试_x000a_折合分" dataDxfId="25" totalsRowDxfId="4"/>
    <tableColumn id="37" name="综合成绩" dataDxfId="24" totalsRowDxfId="3"/>
    <tableColumn id="50" name="排名" dataDxfId="23" totalsRowDxfId="2"/>
    <tableColumn id="49" name="拟体检" dataDxfId="22" totalsRowDxfId="1"/>
    <tableColumn id="6" name="说明" dataDxfId="2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zoomScaleNormal="100" workbookViewId="0">
      <selection activeCell="W3" sqref="W3"/>
    </sheetView>
  </sheetViews>
  <sheetFormatPr defaultRowHeight="13.5" x14ac:dyDescent="0.15"/>
  <cols>
    <col min="1" max="1" width="7.375" style="1" customWidth="1"/>
    <col min="2" max="2" width="7.5" style="1" customWidth="1"/>
    <col min="3" max="3" width="4.5" style="1" customWidth="1"/>
    <col min="4" max="4" width="8.875" style="4" customWidth="1"/>
    <col min="5" max="5" width="16.5" style="5" customWidth="1"/>
    <col min="6" max="6" width="13" style="6" customWidth="1"/>
    <col min="7" max="7" width="7.375" style="29" customWidth="1"/>
    <col min="8" max="8" width="4.625" style="3" customWidth="1"/>
    <col min="9" max="9" width="3.875" style="3" customWidth="1"/>
    <col min="10" max="10" width="9.75" style="6" customWidth="1"/>
    <col min="11" max="11" width="7.75" style="6" customWidth="1"/>
    <col min="12" max="12" width="7.125" style="2" customWidth="1"/>
    <col min="13" max="13" width="3.125" style="5" customWidth="1"/>
    <col min="14" max="14" width="8.125" style="2" customWidth="1"/>
    <col min="15" max="15" width="7.125" style="2" customWidth="1"/>
    <col min="16" max="18" width="7.125" style="1" customWidth="1"/>
    <col min="19" max="19" width="7.125" style="8" customWidth="1"/>
    <col min="20" max="20" width="6.25" style="1" customWidth="1"/>
    <col min="21" max="21" width="7.875" style="1" customWidth="1"/>
    <col min="22" max="16384" width="9" style="2"/>
  </cols>
  <sheetData>
    <row r="1" spans="1:21" ht="23.25" customHeight="1" x14ac:dyDescent="0.15">
      <c r="A1" s="46" t="s">
        <v>179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5.25" customHeight="1" x14ac:dyDescent="0.15"/>
    <row r="3" spans="1:21" s="1" customFormat="1" ht="25.5" customHeight="1" x14ac:dyDescent="0.15">
      <c r="A3" s="20" t="s">
        <v>0</v>
      </c>
      <c r="B3" s="21" t="s">
        <v>1</v>
      </c>
      <c r="C3" s="21" t="s">
        <v>2</v>
      </c>
      <c r="D3" s="22" t="s">
        <v>3</v>
      </c>
      <c r="E3" s="23" t="s">
        <v>170</v>
      </c>
      <c r="F3" s="24" t="s">
        <v>4</v>
      </c>
      <c r="G3" s="30" t="s">
        <v>5</v>
      </c>
      <c r="H3" s="23" t="s">
        <v>6</v>
      </c>
      <c r="I3" s="23" t="s">
        <v>7</v>
      </c>
      <c r="J3" s="24" t="s">
        <v>8</v>
      </c>
      <c r="K3" s="24" t="s">
        <v>180</v>
      </c>
      <c r="L3" s="21" t="s">
        <v>167</v>
      </c>
      <c r="M3" s="23" t="s">
        <v>165</v>
      </c>
      <c r="N3" s="25" t="s">
        <v>166</v>
      </c>
      <c r="O3" s="26" t="s">
        <v>168</v>
      </c>
      <c r="P3" s="27" t="s">
        <v>175</v>
      </c>
      <c r="Q3" s="27" t="s">
        <v>176</v>
      </c>
      <c r="R3" s="26" t="s">
        <v>171</v>
      </c>
      <c r="S3" s="28" t="s">
        <v>177</v>
      </c>
      <c r="T3" s="26" t="s">
        <v>173</v>
      </c>
      <c r="U3" s="43" t="s">
        <v>181</v>
      </c>
    </row>
    <row r="4" spans="1:21" s="7" customFormat="1" ht="24.95" customHeight="1" x14ac:dyDescent="0.15">
      <c r="A4" s="9" t="s">
        <v>101</v>
      </c>
      <c r="B4" s="10" t="s">
        <v>102</v>
      </c>
      <c r="C4" s="10" t="s">
        <v>13</v>
      </c>
      <c r="D4" s="11">
        <v>33677</v>
      </c>
      <c r="E4" s="12" t="s">
        <v>18</v>
      </c>
      <c r="F4" s="13" t="s">
        <v>33</v>
      </c>
      <c r="G4" s="31">
        <v>42186</v>
      </c>
      <c r="H4" s="14" t="s">
        <v>14</v>
      </c>
      <c r="I4" s="14" t="s">
        <v>15</v>
      </c>
      <c r="J4" s="13" t="s">
        <v>44</v>
      </c>
      <c r="K4" s="41">
        <v>20170209</v>
      </c>
      <c r="L4" s="15">
        <v>67</v>
      </c>
      <c r="M4" s="16">
        <v>3</v>
      </c>
      <c r="N4" s="15">
        <f t="shared" ref="N4:N51" si="0">(L4+M4)</f>
        <v>70</v>
      </c>
      <c r="O4" s="17">
        <v>77.88</v>
      </c>
      <c r="P4" s="18">
        <v>42</v>
      </c>
      <c r="Q4" s="19">
        <v>31.15</v>
      </c>
      <c r="R4" s="19">
        <v>73.150000000000006</v>
      </c>
      <c r="S4" s="17">
        <v>1</v>
      </c>
      <c r="T4" s="19" t="s">
        <v>174</v>
      </c>
      <c r="U4" s="42"/>
    </row>
    <row r="5" spans="1:21" s="7" customFormat="1" ht="24.95" customHeight="1" x14ac:dyDescent="0.15">
      <c r="A5" s="9" t="s">
        <v>42</v>
      </c>
      <c r="B5" s="10" t="s">
        <v>43</v>
      </c>
      <c r="C5" s="10" t="s">
        <v>13</v>
      </c>
      <c r="D5" s="11">
        <v>34976</v>
      </c>
      <c r="E5" s="12" t="s">
        <v>18</v>
      </c>
      <c r="F5" s="13" t="s">
        <v>33</v>
      </c>
      <c r="G5" s="31">
        <v>42917</v>
      </c>
      <c r="H5" s="14" t="s">
        <v>14</v>
      </c>
      <c r="I5" s="14" t="s">
        <v>15</v>
      </c>
      <c r="J5" s="13" t="s">
        <v>44</v>
      </c>
      <c r="K5" s="41">
        <v>20170210</v>
      </c>
      <c r="L5" s="15">
        <v>69</v>
      </c>
      <c r="M5" s="16"/>
      <c r="N5" s="15">
        <f t="shared" si="0"/>
        <v>69</v>
      </c>
      <c r="O5" s="17">
        <v>74.040000000000006</v>
      </c>
      <c r="P5" s="18">
        <v>41.4</v>
      </c>
      <c r="Q5" s="19">
        <v>29.62</v>
      </c>
      <c r="R5" s="19">
        <v>71.02</v>
      </c>
      <c r="S5" s="17">
        <v>2</v>
      </c>
      <c r="T5" s="19" t="s">
        <v>174</v>
      </c>
      <c r="U5" s="42"/>
    </row>
    <row r="6" spans="1:21" s="7" customFormat="1" ht="24.95" customHeight="1" x14ac:dyDescent="0.15">
      <c r="A6" s="9" t="s">
        <v>124</v>
      </c>
      <c r="B6" s="10" t="s">
        <v>125</v>
      </c>
      <c r="C6" s="10" t="s">
        <v>13</v>
      </c>
      <c r="D6" s="11">
        <v>34309</v>
      </c>
      <c r="E6" s="12" t="s">
        <v>18</v>
      </c>
      <c r="F6" s="13" t="s">
        <v>30</v>
      </c>
      <c r="G6" s="31">
        <v>42552</v>
      </c>
      <c r="H6" s="14" t="s">
        <v>14</v>
      </c>
      <c r="I6" s="14" t="s">
        <v>15</v>
      </c>
      <c r="J6" s="13" t="s">
        <v>17</v>
      </c>
      <c r="K6" s="41">
        <v>20170211</v>
      </c>
      <c r="L6" s="15">
        <v>69</v>
      </c>
      <c r="M6" s="16"/>
      <c r="N6" s="15">
        <f t="shared" si="0"/>
        <v>69</v>
      </c>
      <c r="O6" s="17">
        <v>74</v>
      </c>
      <c r="P6" s="18">
        <v>41.4</v>
      </c>
      <c r="Q6" s="19">
        <v>29.6</v>
      </c>
      <c r="R6" s="19">
        <v>71</v>
      </c>
      <c r="S6" s="17">
        <v>3</v>
      </c>
      <c r="T6" s="19" t="s">
        <v>174</v>
      </c>
      <c r="U6" s="42"/>
    </row>
    <row r="7" spans="1:21" s="7" customFormat="1" ht="24.95" customHeight="1" x14ac:dyDescent="0.15">
      <c r="A7" s="9" t="s">
        <v>109</v>
      </c>
      <c r="B7" s="10" t="s">
        <v>110</v>
      </c>
      <c r="C7" s="10" t="s">
        <v>13</v>
      </c>
      <c r="D7" s="11">
        <v>35233</v>
      </c>
      <c r="E7" s="12" t="s">
        <v>18</v>
      </c>
      <c r="F7" s="13" t="s">
        <v>33</v>
      </c>
      <c r="G7" s="31">
        <v>42887</v>
      </c>
      <c r="H7" s="14" t="s">
        <v>14</v>
      </c>
      <c r="I7" s="14" t="s">
        <v>15</v>
      </c>
      <c r="J7" s="13" t="s">
        <v>17</v>
      </c>
      <c r="K7" s="41">
        <v>20170224</v>
      </c>
      <c r="L7" s="15">
        <v>63</v>
      </c>
      <c r="M7" s="16"/>
      <c r="N7" s="15">
        <f t="shared" si="0"/>
        <v>63</v>
      </c>
      <c r="O7" s="17">
        <v>82.7</v>
      </c>
      <c r="P7" s="18">
        <v>37.799999999999997</v>
      </c>
      <c r="Q7" s="19">
        <v>33.08</v>
      </c>
      <c r="R7" s="19">
        <v>70.88</v>
      </c>
      <c r="S7" s="17">
        <v>4</v>
      </c>
      <c r="T7" s="19" t="s">
        <v>173</v>
      </c>
      <c r="U7" s="42"/>
    </row>
    <row r="8" spans="1:21" s="7" customFormat="1" ht="24.95" customHeight="1" x14ac:dyDescent="0.15">
      <c r="A8" s="9" t="s">
        <v>49</v>
      </c>
      <c r="B8" s="10" t="s">
        <v>50</v>
      </c>
      <c r="C8" s="10" t="s">
        <v>13</v>
      </c>
      <c r="D8" s="11">
        <v>34970</v>
      </c>
      <c r="E8" s="12" t="s">
        <v>18</v>
      </c>
      <c r="F8" s="13" t="s">
        <v>12</v>
      </c>
      <c r="G8" s="31">
        <v>42917</v>
      </c>
      <c r="H8" s="14" t="s">
        <v>14</v>
      </c>
      <c r="I8" s="14" t="s">
        <v>15</v>
      </c>
      <c r="J8" s="13" t="s">
        <v>23</v>
      </c>
      <c r="K8" s="41">
        <v>20170222</v>
      </c>
      <c r="L8" s="15">
        <v>63</v>
      </c>
      <c r="M8" s="16"/>
      <c r="N8" s="15">
        <f t="shared" si="0"/>
        <v>63</v>
      </c>
      <c r="O8" s="17">
        <v>82.1</v>
      </c>
      <c r="P8" s="18">
        <v>37.799999999999997</v>
      </c>
      <c r="Q8" s="19">
        <v>32.840000000000003</v>
      </c>
      <c r="R8" s="19">
        <v>70.64</v>
      </c>
      <c r="S8" s="17">
        <v>5</v>
      </c>
      <c r="T8" s="19" t="s">
        <v>173</v>
      </c>
      <c r="U8" s="42"/>
    </row>
    <row r="9" spans="1:21" s="7" customFormat="1" ht="24.95" customHeight="1" x14ac:dyDescent="0.15">
      <c r="A9" s="9" t="s">
        <v>99</v>
      </c>
      <c r="B9" s="10" t="s">
        <v>100</v>
      </c>
      <c r="C9" s="10" t="s">
        <v>13</v>
      </c>
      <c r="D9" s="11">
        <v>34842</v>
      </c>
      <c r="E9" s="12" t="s">
        <v>18</v>
      </c>
      <c r="F9" s="13" t="s">
        <v>19</v>
      </c>
      <c r="G9" s="31">
        <v>41791</v>
      </c>
      <c r="H9" s="14" t="s">
        <v>16</v>
      </c>
      <c r="I9" s="14" t="s">
        <v>15</v>
      </c>
      <c r="J9" s="13" t="s">
        <v>17</v>
      </c>
      <c r="K9" s="41">
        <v>20170218</v>
      </c>
      <c r="L9" s="15">
        <v>60.5</v>
      </c>
      <c r="M9" s="16">
        <v>3</v>
      </c>
      <c r="N9" s="15">
        <f t="shared" si="0"/>
        <v>63.5</v>
      </c>
      <c r="O9" s="17">
        <v>81.3</v>
      </c>
      <c r="P9" s="18">
        <v>38.1</v>
      </c>
      <c r="Q9" s="19">
        <v>32.520000000000003</v>
      </c>
      <c r="R9" s="19">
        <v>70.62</v>
      </c>
      <c r="S9" s="17">
        <v>6</v>
      </c>
      <c r="T9" s="19" t="s">
        <v>173</v>
      </c>
      <c r="U9" s="42"/>
    </row>
    <row r="10" spans="1:21" s="7" customFormat="1" ht="24.95" customHeight="1" x14ac:dyDescent="0.15">
      <c r="A10" s="9" t="s">
        <v>57</v>
      </c>
      <c r="B10" s="10" t="s">
        <v>58</v>
      </c>
      <c r="C10" s="10" t="s">
        <v>13</v>
      </c>
      <c r="D10" s="11">
        <v>34895</v>
      </c>
      <c r="E10" s="12" t="s">
        <v>18</v>
      </c>
      <c r="F10" s="13" t="s">
        <v>46</v>
      </c>
      <c r="G10" s="31">
        <v>42522</v>
      </c>
      <c r="H10" s="14" t="s">
        <v>16</v>
      </c>
      <c r="I10" s="14" t="s">
        <v>15</v>
      </c>
      <c r="J10" s="13" t="s">
        <v>17</v>
      </c>
      <c r="K10" s="41">
        <v>20170217</v>
      </c>
      <c r="L10" s="15">
        <v>64</v>
      </c>
      <c r="M10" s="16"/>
      <c r="N10" s="15">
        <f t="shared" si="0"/>
        <v>64</v>
      </c>
      <c r="O10" s="17">
        <v>79.5</v>
      </c>
      <c r="P10" s="18">
        <v>38.4</v>
      </c>
      <c r="Q10" s="19">
        <v>31.8</v>
      </c>
      <c r="R10" s="19">
        <v>70.2</v>
      </c>
      <c r="S10" s="17">
        <v>7</v>
      </c>
      <c r="T10" s="19" t="s">
        <v>173</v>
      </c>
      <c r="U10" s="42"/>
    </row>
    <row r="11" spans="1:21" s="7" customFormat="1" ht="24.95" customHeight="1" x14ac:dyDescent="0.15">
      <c r="A11" s="9" t="s">
        <v>121</v>
      </c>
      <c r="B11" s="10" t="s">
        <v>122</v>
      </c>
      <c r="C11" s="10" t="s">
        <v>13</v>
      </c>
      <c r="D11" s="11">
        <v>34990</v>
      </c>
      <c r="E11" s="12" t="s">
        <v>18</v>
      </c>
      <c r="F11" s="13" t="s">
        <v>123</v>
      </c>
      <c r="G11" s="31">
        <v>41821</v>
      </c>
      <c r="H11" s="14" t="s">
        <v>16</v>
      </c>
      <c r="I11" s="14" t="s">
        <v>15</v>
      </c>
      <c r="J11" s="13" t="s">
        <v>17</v>
      </c>
      <c r="K11" s="41">
        <v>20170216</v>
      </c>
      <c r="L11" s="15">
        <v>61</v>
      </c>
      <c r="M11" s="16">
        <v>3</v>
      </c>
      <c r="N11" s="15">
        <f t="shared" si="0"/>
        <v>64</v>
      </c>
      <c r="O11" s="17">
        <v>79.2</v>
      </c>
      <c r="P11" s="18">
        <v>38.4</v>
      </c>
      <c r="Q11" s="19">
        <v>31.68</v>
      </c>
      <c r="R11" s="19">
        <v>70.08</v>
      </c>
      <c r="S11" s="17">
        <v>8</v>
      </c>
      <c r="T11" s="19" t="s">
        <v>173</v>
      </c>
      <c r="U11" s="42"/>
    </row>
    <row r="12" spans="1:21" s="7" customFormat="1" ht="24.95" customHeight="1" x14ac:dyDescent="0.15">
      <c r="A12" s="9" t="s">
        <v>112</v>
      </c>
      <c r="B12" s="10" t="s">
        <v>113</v>
      </c>
      <c r="C12" s="10" t="s">
        <v>13</v>
      </c>
      <c r="D12" s="11">
        <v>35764</v>
      </c>
      <c r="E12" s="12" t="s">
        <v>18</v>
      </c>
      <c r="F12" s="13" t="s">
        <v>11</v>
      </c>
      <c r="G12" s="31">
        <v>42552</v>
      </c>
      <c r="H12" s="14" t="s">
        <v>16</v>
      </c>
      <c r="I12" s="14" t="s">
        <v>15</v>
      </c>
      <c r="J12" s="13" t="s">
        <v>17</v>
      </c>
      <c r="K12" s="41">
        <v>20170214</v>
      </c>
      <c r="L12" s="15">
        <v>65</v>
      </c>
      <c r="M12" s="16"/>
      <c r="N12" s="15">
        <f t="shared" si="0"/>
        <v>65</v>
      </c>
      <c r="O12" s="17">
        <v>77.540000000000006</v>
      </c>
      <c r="P12" s="18">
        <v>39</v>
      </c>
      <c r="Q12" s="19">
        <v>31.02</v>
      </c>
      <c r="R12" s="19">
        <v>70.02</v>
      </c>
      <c r="S12" s="17">
        <v>9</v>
      </c>
      <c r="T12" s="19" t="s">
        <v>173</v>
      </c>
      <c r="U12" s="42"/>
    </row>
    <row r="13" spans="1:21" s="7" customFormat="1" ht="24.95" customHeight="1" x14ac:dyDescent="0.15">
      <c r="A13" s="9" t="s">
        <v>53</v>
      </c>
      <c r="B13" s="10" t="s">
        <v>54</v>
      </c>
      <c r="C13" s="10" t="s">
        <v>13</v>
      </c>
      <c r="D13" s="11">
        <v>35890</v>
      </c>
      <c r="E13" s="12" t="s">
        <v>18</v>
      </c>
      <c r="F13" s="13" t="s">
        <v>11</v>
      </c>
      <c r="G13" s="31">
        <v>42917</v>
      </c>
      <c r="H13" s="14" t="s">
        <v>16</v>
      </c>
      <c r="I13" s="14" t="s">
        <v>15</v>
      </c>
      <c r="J13" s="13" t="s">
        <v>17</v>
      </c>
      <c r="K13" s="41">
        <v>20170213</v>
      </c>
      <c r="L13" s="15">
        <v>65</v>
      </c>
      <c r="M13" s="16"/>
      <c r="N13" s="15">
        <f t="shared" si="0"/>
        <v>65</v>
      </c>
      <c r="O13" s="17">
        <v>77.06</v>
      </c>
      <c r="P13" s="18">
        <v>39</v>
      </c>
      <c r="Q13" s="19">
        <v>30.82</v>
      </c>
      <c r="R13" s="19">
        <v>69.819999999999993</v>
      </c>
      <c r="S13" s="17">
        <v>10</v>
      </c>
      <c r="T13" s="19" t="s">
        <v>173</v>
      </c>
      <c r="U13" s="42"/>
    </row>
    <row r="14" spans="1:21" s="7" customFormat="1" ht="24.95" customHeight="1" x14ac:dyDescent="0.15">
      <c r="A14" s="9" t="s">
        <v>134</v>
      </c>
      <c r="B14" s="10" t="s">
        <v>75</v>
      </c>
      <c r="C14" s="10" t="s">
        <v>13</v>
      </c>
      <c r="D14" s="11">
        <v>34774</v>
      </c>
      <c r="E14" s="12" t="s">
        <v>18</v>
      </c>
      <c r="F14" s="13" t="s">
        <v>19</v>
      </c>
      <c r="G14" s="31">
        <v>41821</v>
      </c>
      <c r="H14" s="14" t="s">
        <v>16</v>
      </c>
      <c r="I14" s="14" t="s">
        <v>15</v>
      </c>
      <c r="J14" s="13" t="s">
        <v>17</v>
      </c>
      <c r="K14" s="41">
        <v>20170221</v>
      </c>
      <c r="L14" s="15">
        <v>63</v>
      </c>
      <c r="M14" s="16"/>
      <c r="N14" s="15">
        <f t="shared" si="0"/>
        <v>63</v>
      </c>
      <c r="O14" s="17">
        <v>79</v>
      </c>
      <c r="P14" s="18">
        <v>37.799999999999997</v>
      </c>
      <c r="Q14" s="19">
        <v>31.6</v>
      </c>
      <c r="R14" s="19">
        <v>69.400000000000006</v>
      </c>
      <c r="S14" s="17">
        <v>11</v>
      </c>
      <c r="T14" s="19" t="s">
        <v>173</v>
      </c>
      <c r="U14" s="42"/>
    </row>
    <row r="15" spans="1:21" s="7" customFormat="1" ht="24.95" customHeight="1" x14ac:dyDescent="0.15">
      <c r="A15" s="9" t="s">
        <v>81</v>
      </c>
      <c r="B15" s="10" t="s">
        <v>82</v>
      </c>
      <c r="C15" s="10" t="s">
        <v>13</v>
      </c>
      <c r="D15" s="11">
        <v>35456</v>
      </c>
      <c r="E15" s="12" t="s">
        <v>18</v>
      </c>
      <c r="F15" s="13" t="s">
        <v>12</v>
      </c>
      <c r="G15" s="31">
        <v>42917</v>
      </c>
      <c r="H15" s="14" t="s">
        <v>14</v>
      </c>
      <c r="I15" s="14" t="s">
        <v>15</v>
      </c>
      <c r="J15" s="13" t="s">
        <v>17</v>
      </c>
      <c r="K15" s="41">
        <v>20170215</v>
      </c>
      <c r="L15" s="15">
        <v>64</v>
      </c>
      <c r="M15" s="16"/>
      <c r="N15" s="15">
        <f t="shared" si="0"/>
        <v>64</v>
      </c>
      <c r="O15" s="17">
        <v>77.14</v>
      </c>
      <c r="P15" s="18">
        <v>38.4</v>
      </c>
      <c r="Q15" s="19">
        <v>30.86</v>
      </c>
      <c r="R15" s="19">
        <v>69.259999999999991</v>
      </c>
      <c r="S15" s="17">
        <v>12</v>
      </c>
      <c r="T15" s="19" t="s">
        <v>173</v>
      </c>
      <c r="U15" s="42"/>
    </row>
    <row r="16" spans="1:21" s="7" customFormat="1" ht="24.95" customHeight="1" x14ac:dyDescent="0.15">
      <c r="A16" s="9" t="s">
        <v>39</v>
      </c>
      <c r="B16" s="10" t="s">
        <v>40</v>
      </c>
      <c r="C16" s="10" t="s">
        <v>13</v>
      </c>
      <c r="D16" s="11">
        <v>34563</v>
      </c>
      <c r="E16" s="12" t="s">
        <v>18</v>
      </c>
      <c r="F16" s="13" t="s">
        <v>32</v>
      </c>
      <c r="G16" s="31">
        <v>41456</v>
      </c>
      <c r="H16" s="14" t="s">
        <v>16</v>
      </c>
      <c r="I16" s="14" t="s">
        <v>15</v>
      </c>
      <c r="J16" s="13" t="s">
        <v>41</v>
      </c>
      <c r="K16" s="41">
        <v>20170247</v>
      </c>
      <c r="L16" s="15">
        <v>56</v>
      </c>
      <c r="M16" s="16">
        <v>3</v>
      </c>
      <c r="N16" s="15">
        <f t="shared" si="0"/>
        <v>59</v>
      </c>
      <c r="O16" s="17">
        <v>84</v>
      </c>
      <c r="P16" s="18">
        <v>35.4</v>
      </c>
      <c r="Q16" s="19">
        <v>33.6</v>
      </c>
      <c r="R16" s="19">
        <v>69</v>
      </c>
      <c r="S16" s="17">
        <v>13</v>
      </c>
      <c r="T16" s="19" t="s">
        <v>173</v>
      </c>
      <c r="U16" s="42"/>
    </row>
    <row r="17" spans="1:21" s="7" customFormat="1" ht="24.95" customHeight="1" x14ac:dyDescent="0.15">
      <c r="A17" s="9" t="s">
        <v>163</v>
      </c>
      <c r="B17" s="10" t="s">
        <v>164</v>
      </c>
      <c r="C17" s="10" t="s">
        <v>13</v>
      </c>
      <c r="D17" s="11">
        <v>34264</v>
      </c>
      <c r="E17" s="12" t="s">
        <v>18</v>
      </c>
      <c r="F17" s="13" t="s">
        <v>25</v>
      </c>
      <c r="G17" s="31">
        <v>42186</v>
      </c>
      <c r="H17" s="14" t="s">
        <v>14</v>
      </c>
      <c r="I17" s="14" t="s">
        <v>15</v>
      </c>
      <c r="J17" s="13" t="s">
        <v>29</v>
      </c>
      <c r="K17" s="41">
        <v>20170226</v>
      </c>
      <c r="L17" s="15">
        <v>62</v>
      </c>
      <c r="M17" s="16"/>
      <c r="N17" s="15">
        <f t="shared" si="0"/>
        <v>62</v>
      </c>
      <c r="O17" s="17">
        <v>78.92</v>
      </c>
      <c r="P17" s="18">
        <v>37.200000000000003</v>
      </c>
      <c r="Q17" s="19">
        <v>31.57</v>
      </c>
      <c r="R17" s="19">
        <v>68.77000000000001</v>
      </c>
      <c r="S17" s="17">
        <v>14</v>
      </c>
      <c r="T17" s="19" t="s">
        <v>173</v>
      </c>
      <c r="U17" s="42"/>
    </row>
    <row r="18" spans="1:21" s="7" customFormat="1" ht="24.95" customHeight="1" x14ac:dyDescent="0.15">
      <c r="A18" s="9" t="s">
        <v>90</v>
      </c>
      <c r="B18" s="10" t="s">
        <v>91</v>
      </c>
      <c r="C18" s="10" t="s">
        <v>13</v>
      </c>
      <c r="D18" s="11">
        <v>34482</v>
      </c>
      <c r="E18" s="12" t="s">
        <v>18</v>
      </c>
      <c r="F18" s="13" t="s">
        <v>30</v>
      </c>
      <c r="G18" s="31">
        <v>42552</v>
      </c>
      <c r="H18" s="14" t="s">
        <v>14</v>
      </c>
      <c r="I18" s="14" t="s">
        <v>15</v>
      </c>
      <c r="J18" s="13" t="s">
        <v>17</v>
      </c>
      <c r="K18" s="41">
        <v>20170212</v>
      </c>
      <c r="L18" s="15">
        <v>66</v>
      </c>
      <c r="M18" s="16"/>
      <c r="N18" s="15">
        <f t="shared" si="0"/>
        <v>66</v>
      </c>
      <c r="O18" s="17">
        <v>72.34</v>
      </c>
      <c r="P18" s="18">
        <v>39.6</v>
      </c>
      <c r="Q18" s="19">
        <v>28.94</v>
      </c>
      <c r="R18" s="19">
        <v>68.540000000000006</v>
      </c>
      <c r="S18" s="17">
        <v>15</v>
      </c>
      <c r="T18" s="19" t="s">
        <v>173</v>
      </c>
      <c r="U18" s="42"/>
    </row>
    <row r="19" spans="1:21" s="7" customFormat="1" ht="24.95" customHeight="1" x14ac:dyDescent="0.15">
      <c r="A19" s="9" t="s">
        <v>64</v>
      </c>
      <c r="B19" s="10" t="s">
        <v>65</v>
      </c>
      <c r="C19" s="10" t="s">
        <v>13</v>
      </c>
      <c r="D19" s="11">
        <v>33126</v>
      </c>
      <c r="E19" s="12" t="s">
        <v>18</v>
      </c>
      <c r="F19" s="13" t="s">
        <v>66</v>
      </c>
      <c r="G19" s="31">
        <v>40330</v>
      </c>
      <c r="H19" s="14" t="s">
        <v>16</v>
      </c>
      <c r="I19" s="14" t="s">
        <v>15</v>
      </c>
      <c r="J19" s="13" t="s">
        <v>17</v>
      </c>
      <c r="K19" s="41">
        <v>20170220</v>
      </c>
      <c r="L19" s="15">
        <v>60</v>
      </c>
      <c r="M19" s="16">
        <v>3</v>
      </c>
      <c r="N19" s="15">
        <f t="shared" si="0"/>
        <v>63</v>
      </c>
      <c r="O19" s="17">
        <v>76.12</v>
      </c>
      <c r="P19" s="18">
        <v>37.799999999999997</v>
      </c>
      <c r="Q19" s="19">
        <v>30.45</v>
      </c>
      <c r="R19" s="19">
        <v>68.25</v>
      </c>
      <c r="S19" s="17">
        <v>16</v>
      </c>
      <c r="T19" s="19" t="s">
        <v>173</v>
      </c>
      <c r="U19" s="42"/>
    </row>
    <row r="20" spans="1:21" s="7" customFormat="1" ht="24.95" customHeight="1" x14ac:dyDescent="0.15">
      <c r="A20" s="9" t="s">
        <v>126</v>
      </c>
      <c r="B20" s="10" t="s">
        <v>127</v>
      </c>
      <c r="C20" s="10" t="s">
        <v>13</v>
      </c>
      <c r="D20" s="11">
        <v>34654</v>
      </c>
      <c r="E20" s="12" t="s">
        <v>18</v>
      </c>
      <c r="F20" s="13" t="s">
        <v>46</v>
      </c>
      <c r="G20" s="31">
        <v>42186</v>
      </c>
      <c r="H20" s="14" t="s">
        <v>16</v>
      </c>
      <c r="I20" s="14" t="s">
        <v>15</v>
      </c>
      <c r="J20" s="13" t="s">
        <v>17</v>
      </c>
      <c r="K20" s="41">
        <v>20170219</v>
      </c>
      <c r="L20" s="15">
        <v>63</v>
      </c>
      <c r="M20" s="16"/>
      <c r="N20" s="15">
        <f t="shared" si="0"/>
        <v>63</v>
      </c>
      <c r="O20" s="17">
        <v>75.260000000000005</v>
      </c>
      <c r="P20" s="18">
        <v>37.799999999999997</v>
      </c>
      <c r="Q20" s="19">
        <v>30.1</v>
      </c>
      <c r="R20" s="19">
        <v>67.900000000000006</v>
      </c>
      <c r="S20" s="17">
        <v>17</v>
      </c>
      <c r="T20" s="19" t="s">
        <v>173</v>
      </c>
      <c r="U20" s="42"/>
    </row>
    <row r="21" spans="1:21" s="7" customFormat="1" ht="24.95" customHeight="1" x14ac:dyDescent="0.15">
      <c r="A21" s="9" t="s">
        <v>128</v>
      </c>
      <c r="B21" s="10" t="s">
        <v>62</v>
      </c>
      <c r="C21" s="10" t="s">
        <v>13</v>
      </c>
      <c r="D21" s="11">
        <v>33414</v>
      </c>
      <c r="E21" s="12" t="s">
        <v>18</v>
      </c>
      <c r="F21" s="13" t="s">
        <v>11</v>
      </c>
      <c r="G21" s="31">
        <v>42186</v>
      </c>
      <c r="H21" s="14" t="s">
        <v>16</v>
      </c>
      <c r="I21" s="14" t="s">
        <v>15</v>
      </c>
      <c r="J21" s="13" t="s">
        <v>17</v>
      </c>
      <c r="K21" s="41">
        <v>20170227</v>
      </c>
      <c r="L21" s="15">
        <v>58.5</v>
      </c>
      <c r="M21" s="16">
        <v>3</v>
      </c>
      <c r="N21" s="15">
        <f t="shared" si="0"/>
        <v>61.5</v>
      </c>
      <c r="O21" s="17">
        <v>77.180000000000007</v>
      </c>
      <c r="P21" s="18">
        <v>36.9</v>
      </c>
      <c r="Q21" s="19">
        <v>30.87</v>
      </c>
      <c r="R21" s="19">
        <v>67.77</v>
      </c>
      <c r="S21" s="17">
        <v>18</v>
      </c>
      <c r="T21" s="19" t="s">
        <v>173</v>
      </c>
      <c r="U21" s="42"/>
    </row>
    <row r="22" spans="1:21" s="7" customFormat="1" ht="24.95" customHeight="1" x14ac:dyDescent="0.15">
      <c r="A22" s="9" t="s">
        <v>78</v>
      </c>
      <c r="B22" s="10" t="s">
        <v>79</v>
      </c>
      <c r="C22" s="10" t="s">
        <v>13</v>
      </c>
      <c r="D22" s="11">
        <v>34549</v>
      </c>
      <c r="E22" s="12" t="s">
        <v>18</v>
      </c>
      <c r="F22" s="13" t="s">
        <v>80</v>
      </c>
      <c r="G22" s="31">
        <v>41791</v>
      </c>
      <c r="H22" s="14" t="s">
        <v>16</v>
      </c>
      <c r="I22" s="14" t="s">
        <v>15</v>
      </c>
      <c r="J22" s="13" t="s">
        <v>17</v>
      </c>
      <c r="K22" s="41">
        <v>20170243</v>
      </c>
      <c r="L22" s="15">
        <v>59.5</v>
      </c>
      <c r="M22" s="16"/>
      <c r="N22" s="15">
        <f t="shared" si="0"/>
        <v>59.5</v>
      </c>
      <c r="O22" s="17">
        <v>79.900000000000006</v>
      </c>
      <c r="P22" s="18">
        <v>35.700000000000003</v>
      </c>
      <c r="Q22" s="19">
        <v>31.96</v>
      </c>
      <c r="R22" s="19">
        <v>67.66</v>
      </c>
      <c r="S22" s="17">
        <v>19</v>
      </c>
      <c r="T22" s="19" t="s">
        <v>173</v>
      </c>
      <c r="U22" s="42"/>
    </row>
    <row r="23" spans="1:21" s="7" customFormat="1" ht="70.5" customHeight="1" x14ac:dyDescent="0.15">
      <c r="A23" s="9" t="s">
        <v>96</v>
      </c>
      <c r="B23" s="10" t="s">
        <v>97</v>
      </c>
      <c r="C23" s="10" t="s">
        <v>13</v>
      </c>
      <c r="D23" s="11">
        <v>35015</v>
      </c>
      <c r="E23" s="12" t="s">
        <v>18</v>
      </c>
      <c r="F23" s="13" t="s">
        <v>24</v>
      </c>
      <c r="G23" s="31">
        <v>42917</v>
      </c>
      <c r="H23" s="14" t="s">
        <v>14</v>
      </c>
      <c r="I23" s="14" t="s">
        <v>15</v>
      </c>
      <c r="J23" s="13" t="s">
        <v>17</v>
      </c>
      <c r="K23" s="41">
        <v>20170231</v>
      </c>
      <c r="L23" s="15">
        <v>61.5</v>
      </c>
      <c r="M23" s="16"/>
      <c r="N23" s="15">
        <f t="shared" si="0"/>
        <v>61.5</v>
      </c>
      <c r="O23" s="17">
        <v>76.260000000000005</v>
      </c>
      <c r="P23" s="18">
        <v>36.9</v>
      </c>
      <c r="Q23" s="19">
        <v>30.5</v>
      </c>
      <c r="R23" s="19">
        <v>67.400000000000006</v>
      </c>
      <c r="S23" s="17">
        <v>20</v>
      </c>
      <c r="T23" s="19" t="s">
        <v>178</v>
      </c>
      <c r="U23" s="45" t="s">
        <v>182</v>
      </c>
    </row>
    <row r="24" spans="1:21" s="7" customFormat="1" ht="24.95" customHeight="1" x14ac:dyDescent="0.15">
      <c r="A24" s="9" t="s">
        <v>34</v>
      </c>
      <c r="B24" s="10" t="s">
        <v>35</v>
      </c>
      <c r="C24" s="10" t="s">
        <v>13</v>
      </c>
      <c r="D24" s="11">
        <v>35852</v>
      </c>
      <c r="E24" s="12" t="s">
        <v>18</v>
      </c>
      <c r="F24" s="13" t="s">
        <v>24</v>
      </c>
      <c r="G24" s="31">
        <v>42552</v>
      </c>
      <c r="H24" s="14" t="s">
        <v>16</v>
      </c>
      <c r="I24" s="14" t="s">
        <v>15</v>
      </c>
      <c r="J24" s="13" t="s">
        <v>17</v>
      </c>
      <c r="K24" s="41">
        <v>20170238</v>
      </c>
      <c r="L24" s="15">
        <v>60.5</v>
      </c>
      <c r="M24" s="16"/>
      <c r="N24" s="15">
        <f t="shared" si="0"/>
        <v>60.5</v>
      </c>
      <c r="O24" s="17">
        <v>77.739999999999995</v>
      </c>
      <c r="P24" s="18">
        <v>36.299999999999997</v>
      </c>
      <c r="Q24" s="19">
        <v>31.1</v>
      </c>
      <c r="R24" s="19">
        <v>67.400000000000006</v>
      </c>
      <c r="S24" s="17">
        <v>20</v>
      </c>
      <c r="T24" s="19"/>
      <c r="U24" s="42"/>
    </row>
    <row r="25" spans="1:21" s="7" customFormat="1" ht="24.95" customHeight="1" x14ac:dyDescent="0.15">
      <c r="A25" s="9" t="s">
        <v>131</v>
      </c>
      <c r="B25" s="10" t="s">
        <v>132</v>
      </c>
      <c r="C25" s="10" t="s">
        <v>13</v>
      </c>
      <c r="D25" s="11">
        <v>34874</v>
      </c>
      <c r="E25" s="12" t="s">
        <v>18</v>
      </c>
      <c r="F25" s="13" t="s">
        <v>24</v>
      </c>
      <c r="G25" s="31">
        <v>41821</v>
      </c>
      <c r="H25" s="14" t="s">
        <v>16</v>
      </c>
      <c r="I25" s="14" t="s">
        <v>15</v>
      </c>
      <c r="J25" s="13" t="s">
        <v>17</v>
      </c>
      <c r="K25" s="41">
        <v>20170241</v>
      </c>
      <c r="L25" s="15">
        <v>60</v>
      </c>
      <c r="M25" s="16"/>
      <c r="N25" s="15">
        <f t="shared" si="0"/>
        <v>60</v>
      </c>
      <c r="O25" s="17">
        <v>77.739999999999995</v>
      </c>
      <c r="P25" s="18">
        <v>36</v>
      </c>
      <c r="Q25" s="19">
        <v>31.1</v>
      </c>
      <c r="R25" s="19">
        <v>67.099999999999994</v>
      </c>
      <c r="S25" s="17">
        <v>21</v>
      </c>
      <c r="T25" s="19"/>
      <c r="U25" s="42"/>
    </row>
    <row r="26" spans="1:21" s="7" customFormat="1" ht="24.95" customHeight="1" x14ac:dyDescent="0.15">
      <c r="A26" s="9" t="s">
        <v>111</v>
      </c>
      <c r="B26" s="10" t="s">
        <v>85</v>
      </c>
      <c r="C26" s="10" t="s">
        <v>13</v>
      </c>
      <c r="D26" s="11">
        <v>34249</v>
      </c>
      <c r="E26" s="12" t="s">
        <v>18</v>
      </c>
      <c r="F26" s="13" t="s">
        <v>46</v>
      </c>
      <c r="G26" s="31">
        <v>41456</v>
      </c>
      <c r="H26" s="14" t="s">
        <v>16</v>
      </c>
      <c r="I26" s="14" t="s">
        <v>15</v>
      </c>
      <c r="J26" s="13" t="s">
        <v>17</v>
      </c>
      <c r="K26" s="41">
        <v>20170236</v>
      </c>
      <c r="L26" s="15">
        <v>57.5</v>
      </c>
      <c r="M26" s="16">
        <v>3</v>
      </c>
      <c r="N26" s="15">
        <f t="shared" si="0"/>
        <v>60.5</v>
      </c>
      <c r="O26" s="17">
        <v>76.900000000000006</v>
      </c>
      <c r="P26" s="18">
        <v>36.299999999999997</v>
      </c>
      <c r="Q26" s="19">
        <v>30.76</v>
      </c>
      <c r="R26" s="19">
        <v>67.06</v>
      </c>
      <c r="S26" s="17">
        <v>22</v>
      </c>
      <c r="T26" s="19"/>
      <c r="U26" s="42"/>
    </row>
    <row r="27" spans="1:21" s="7" customFormat="1" ht="24.95" customHeight="1" x14ac:dyDescent="0.15">
      <c r="A27" s="9" t="s">
        <v>59</v>
      </c>
      <c r="B27" s="10" t="s">
        <v>60</v>
      </c>
      <c r="C27" s="10" t="s">
        <v>13</v>
      </c>
      <c r="D27" s="11">
        <v>34617</v>
      </c>
      <c r="E27" s="12" t="s">
        <v>18</v>
      </c>
      <c r="F27" s="13" t="s">
        <v>19</v>
      </c>
      <c r="G27" s="31">
        <v>42887</v>
      </c>
      <c r="H27" s="14" t="s">
        <v>14</v>
      </c>
      <c r="I27" s="14" t="s">
        <v>15</v>
      </c>
      <c r="J27" s="13" t="s">
        <v>17</v>
      </c>
      <c r="K27" s="41">
        <v>20170234</v>
      </c>
      <c r="L27" s="15">
        <v>60.5</v>
      </c>
      <c r="M27" s="16"/>
      <c r="N27" s="15">
        <f t="shared" si="0"/>
        <v>60.5</v>
      </c>
      <c r="O27" s="17">
        <v>76.88</v>
      </c>
      <c r="P27" s="18">
        <v>36.299999999999997</v>
      </c>
      <c r="Q27" s="19">
        <v>30.75</v>
      </c>
      <c r="R27" s="19">
        <v>67.05</v>
      </c>
      <c r="S27" s="17">
        <v>23</v>
      </c>
      <c r="T27" s="19"/>
      <c r="U27" s="42"/>
    </row>
    <row r="28" spans="1:21" s="7" customFormat="1" ht="24.95" customHeight="1" x14ac:dyDescent="0.15">
      <c r="A28" s="9" t="s">
        <v>104</v>
      </c>
      <c r="B28" s="10" t="s">
        <v>105</v>
      </c>
      <c r="C28" s="10" t="s">
        <v>13</v>
      </c>
      <c r="D28" s="11">
        <v>35402</v>
      </c>
      <c r="E28" s="12" t="s">
        <v>18</v>
      </c>
      <c r="F28" s="13" t="s">
        <v>63</v>
      </c>
      <c r="G28" s="31">
        <v>41791</v>
      </c>
      <c r="H28" s="14" t="s">
        <v>16</v>
      </c>
      <c r="I28" s="14" t="s">
        <v>15</v>
      </c>
      <c r="J28" s="13" t="s">
        <v>17</v>
      </c>
      <c r="K28" s="41">
        <v>20170229</v>
      </c>
      <c r="L28" s="15">
        <v>61.5</v>
      </c>
      <c r="M28" s="16"/>
      <c r="N28" s="15">
        <f t="shared" si="0"/>
        <v>61.5</v>
      </c>
      <c r="O28" s="17">
        <v>75.16</v>
      </c>
      <c r="P28" s="18">
        <v>36.9</v>
      </c>
      <c r="Q28" s="19">
        <v>30.06</v>
      </c>
      <c r="R28" s="19">
        <v>66.959999999999994</v>
      </c>
      <c r="S28" s="17">
        <v>24</v>
      </c>
      <c r="T28" s="19"/>
      <c r="U28" s="42"/>
    </row>
    <row r="29" spans="1:21" s="7" customFormat="1" ht="24.95" customHeight="1" x14ac:dyDescent="0.15">
      <c r="A29" s="9" t="s">
        <v>114</v>
      </c>
      <c r="B29" s="10" t="s">
        <v>61</v>
      </c>
      <c r="C29" s="10" t="s">
        <v>13</v>
      </c>
      <c r="D29" s="11">
        <v>35376</v>
      </c>
      <c r="E29" s="12" t="s">
        <v>18</v>
      </c>
      <c r="F29" s="13" t="s">
        <v>24</v>
      </c>
      <c r="G29" s="31">
        <v>42186</v>
      </c>
      <c r="H29" s="14" t="s">
        <v>16</v>
      </c>
      <c r="I29" s="14" t="s">
        <v>15</v>
      </c>
      <c r="J29" s="13" t="s">
        <v>17</v>
      </c>
      <c r="K29" s="41">
        <v>20170240</v>
      </c>
      <c r="L29" s="15">
        <v>57</v>
      </c>
      <c r="M29" s="16">
        <v>3</v>
      </c>
      <c r="N29" s="15">
        <f t="shared" si="0"/>
        <v>60</v>
      </c>
      <c r="O29" s="17">
        <v>77.099999999999994</v>
      </c>
      <c r="P29" s="18">
        <v>36</v>
      </c>
      <c r="Q29" s="19">
        <v>30.84</v>
      </c>
      <c r="R29" s="19">
        <v>66.84</v>
      </c>
      <c r="S29" s="17">
        <v>25</v>
      </c>
      <c r="T29" s="19"/>
      <c r="U29" s="42"/>
    </row>
    <row r="30" spans="1:21" s="7" customFormat="1" ht="24.95" customHeight="1" x14ac:dyDescent="0.15">
      <c r="A30" s="9" t="s">
        <v>147</v>
      </c>
      <c r="B30" s="10" t="s">
        <v>148</v>
      </c>
      <c r="C30" s="10" t="s">
        <v>13</v>
      </c>
      <c r="D30" s="11">
        <v>32766</v>
      </c>
      <c r="E30" s="12" t="s">
        <v>18</v>
      </c>
      <c r="F30" s="13" t="s">
        <v>149</v>
      </c>
      <c r="G30" s="31">
        <v>41821</v>
      </c>
      <c r="H30" s="14" t="s">
        <v>16</v>
      </c>
      <c r="I30" s="14" t="s">
        <v>15</v>
      </c>
      <c r="J30" s="13" t="s">
        <v>17</v>
      </c>
      <c r="K30" s="41">
        <v>20170255</v>
      </c>
      <c r="L30" s="15">
        <v>58</v>
      </c>
      <c r="M30" s="16"/>
      <c r="N30" s="15">
        <f t="shared" si="0"/>
        <v>58</v>
      </c>
      <c r="O30" s="17">
        <v>80.099999999999994</v>
      </c>
      <c r="P30" s="18">
        <v>34.799999999999997</v>
      </c>
      <c r="Q30" s="19">
        <v>32.04</v>
      </c>
      <c r="R30" s="19">
        <v>66.84</v>
      </c>
      <c r="S30" s="17">
        <v>25</v>
      </c>
      <c r="T30" s="19"/>
      <c r="U30" s="42"/>
    </row>
    <row r="31" spans="1:21" s="7" customFormat="1" ht="24.95" customHeight="1" x14ac:dyDescent="0.15">
      <c r="A31" s="9" t="s">
        <v>115</v>
      </c>
      <c r="B31" s="10" t="s">
        <v>116</v>
      </c>
      <c r="C31" s="10" t="s">
        <v>13</v>
      </c>
      <c r="D31" s="11">
        <v>34262</v>
      </c>
      <c r="E31" s="12" t="s">
        <v>18</v>
      </c>
      <c r="F31" s="13" t="s">
        <v>19</v>
      </c>
      <c r="G31" s="31">
        <v>41426</v>
      </c>
      <c r="H31" s="14" t="s">
        <v>16</v>
      </c>
      <c r="I31" s="14" t="s">
        <v>15</v>
      </c>
      <c r="J31" s="13" t="s">
        <v>17</v>
      </c>
      <c r="K31" s="41">
        <v>20170264</v>
      </c>
      <c r="L31" s="15">
        <v>54</v>
      </c>
      <c r="M31" s="16">
        <v>3</v>
      </c>
      <c r="N31" s="15">
        <f t="shared" si="0"/>
        <v>57</v>
      </c>
      <c r="O31" s="17">
        <v>81.56</v>
      </c>
      <c r="P31" s="18">
        <v>34.200000000000003</v>
      </c>
      <c r="Q31" s="19">
        <v>32.619999999999997</v>
      </c>
      <c r="R31" s="19">
        <v>66.819999999999993</v>
      </c>
      <c r="S31" s="17">
        <v>26</v>
      </c>
      <c r="T31" s="19"/>
      <c r="U31" s="42"/>
    </row>
    <row r="32" spans="1:21" s="7" customFormat="1" ht="24.95" customHeight="1" x14ac:dyDescent="0.15">
      <c r="A32" s="9" t="s">
        <v>83</v>
      </c>
      <c r="B32" s="10" t="s">
        <v>84</v>
      </c>
      <c r="C32" s="10" t="s">
        <v>13</v>
      </c>
      <c r="D32" s="11">
        <v>34407</v>
      </c>
      <c r="E32" s="12" t="s">
        <v>18</v>
      </c>
      <c r="F32" s="13" t="s">
        <v>46</v>
      </c>
      <c r="G32" s="31">
        <v>42552</v>
      </c>
      <c r="H32" s="14" t="s">
        <v>16</v>
      </c>
      <c r="I32" s="14" t="s">
        <v>15</v>
      </c>
      <c r="J32" s="13" t="s">
        <v>17</v>
      </c>
      <c r="K32" s="41">
        <v>20170242</v>
      </c>
      <c r="L32" s="15">
        <v>59.5</v>
      </c>
      <c r="M32" s="16"/>
      <c r="N32" s="15">
        <f t="shared" si="0"/>
        <v>59.5</v>
      </c>
      <c r="O32" s="17">
        <v>77.760000000000005</v>
      </c>
      <c r="P32" s="18">
        <v>35.700000000000003</v>
      </c>
      <c r="Q32" s="19">
        <v>31.1</v>
      </c>
      <c r="R32" s="19">
        <v>66.800000000000011</v>
      </c>
      <c r="S32" s="17">
        <v>27</v>
      </c>
      <c r="T32" s="19"/>
      <c r="U32" s="42"/>
    </row>
    <row r="33" spans="1:21" s="7" customFormat="1" ht="24.95" customHeight="1" x14ac:dyDescent="0.15">
      <c r="A33" s="9" t="s">
        <v>71</v>
      </c>
      <c r="B33" s="10" t="s">
        <v>72</v>
      </c>
      <c r="C33" s="10" t="s">
        <v>13</v>
      </c>
      <c r="D33" s="11">
        <v>34429</v>
      </c>
      <c r="E33" s="12" t="s">
        <v>18</v>
      </c>
      <c r="F33" s="13" t="s">
        <v>24</v>
      </c>
      <c r="G33" s="31">
        <v>42552</v>
      </c>
      <c r="H33" s="14" t="s">
        <v>28</v>
      </c>
      <c r="I33" s="14" t="s">
        <v>15</v>
      </c>
      <c r="J33" s="13" t="s">
        <v>17</v>
      </c>
      <c r="K33" s="41">
        <v>20170232</v>
      </c>
      <c r="L33" s="15">
        <v>61</v>
      </c>
      <c r="M33" s="16"/>
      <c r="N33" s="15">
        <f t="shared" si="0"/>
        <v>61</v>
      </c>
      <c r="O33" s="17">
        <v>75.400000000000006</v>
      </c>
      <c r="P33" s="18">
        <v>36.6</v>
      </c>
      <c r="Q33" s="19">
        <v>30.16</v>
      </c>
      <c r="R33" s="19">
        <v>66.760000000000005</v>
      </c>
      <c r="S33" s="17">
        <v>28</v>
      </c>
      <c r="T33" s="19"/>
      <c r="U33" s="42"/>
    </row>
    <row r="34" spans="1:21" s="7" customFormat="1" ht="24.95" customHeight="1" x14ac:dyDescent="0.15">
      <c r="A34" s="9" t="s">
        <v>129</v>
      </c>
      <c r="B34" s="10" t="s">
        <v>130</v>
      </c>
      <c r="C34" s="10" t="s">
        <v>13</v>
      </c>
      <c r="D34" s="11">
        <v>34826</v>
      </c>
      <c r="E34" s="12" t="s">
        <v>18</v>
      </c>
      <c r="F34" s="13" t="s">
        <v>24</v>
      </c>
      <c r="G34" s="31">
        <v>42186</v>
      </c>
      <c r="H34" s="14" t="s">
        <v>28</v>
      </c>
      <c r="I34" s="14" t="s">
        <v>15</v>
      </c>
      <c r="J34" s="13" t="s">
        <v>17</v>
      </c>
      <c r="K34" s="41">
        <v>20170248</v>
      </c>
      <c r="L34" s="15">
        <v>56</v>
      </c>
      <c r="M34" s="16">
        <v>3</v>
      </c>
      <c r="N34" s="15">
        <f t="shared" si="0"/>
        <v>59</v>
      </c>
      <c r="O34" s="17">
        <v>78.239999999999995</v>
      </c>
      <c r="P34" s="18">
        <v>35.4</v>
      </c>
      <c r="Q34" s="19">
        <v>31.3</v>
      </c>
      <c r="R34" s="19">
        <v>66.7</v>
      </c>
      <c r="S34" s="17">
        <v>29</v>
      </c>
      <c r="T34" s="19"/>
      <c r="U34" s="42"/>
    </row>
    <row r="35" spans="1:21" s="7" customFormat="1" ht="24.95" customHeight="1" x14ac:dyDescent="0.15">
      <c r="A35" s="9" t="s">
        <v>21</v>
      </c>
      <c r="B35" s="10" t="s">
        <v>22</v>
      </c>
      <c r="C35" s="10" t="s">
        <v>13</v>
      </c>
      <c r="D35" s="11">
        <v>34921</v>
      </c>
      <c r="E35" s="12" t="s">
        <v>18</v>
      </c>
      <c r="F35" s="13" t="s">
        <v>19</v>
      </c>
      <c r="G35" s="31">
        <v>42552</v>
      </c>
      <c r="H35" s="14" t="s">
        <v>14</v>
      </c>
      <c r="I35" s="14" t="s">
        <v>15</v>
      </c>
      <c r="J35" s="13" t="s">
        <v>23</v>
      </c>
      <c r="K35" s="41">
        <v>20170223</v>
      </c>
      <c r="L35" s="15">
        <v>60</v>
      </c>
      <c r="M35" s="16">
        <v>3</v>
      </c>
      <c r="N35" s="15">
        <f t="shared" si="0"/>
        <v>63</v>
      </c>
      <c r="O35" s="17">
        <v>72.260000000000005</v>
      </c>
      <c r="P35" s="18">
        <v>37.799999999999997</v>
      </c>
      <c r="Q35" s="19">
        <v>28.9</v>
      </c>
      <c r="R35" s="19">
        <v>66.699999999999989</v>
      </c>
      <c r="S35" s="17">
        <v>29</v>
      </c>
      <c r="T35" s="19"/>
      <c r="U35" s="42"/>
    </row>
    <row r="36" spans="1:21" s="7" customFormat="1" ht="24.95" customHeight="1" x14ac:dyDescent="0.15">
      <c r="A36" s="9" t="s">
        <v>133</v>
      </c>
      <c r="B36" s="10" t="s">
        <v>74</v>
      </c>
      <c r="C36" s="10" t="s">
        <v>13</v>
      </c>
      <c r="D36" s="11">
        <v>34460</v>
      </c>
      <c r="E36" s="12" t="s">
        <v>18</v>
      </c>
      <c r="F36" s="13" t="s">
        <v>47</v>
      </c>
      <c r="G36" s="31">
        <v>41091</v>
      </c>
      <c r="H36" s="14" t="s">
        <v>16</v>
      </c>
      <c r="I36" s="14" t="s">
        <v>15</v>
      </c>
      <c r="J36" s="13" t="s">
        <v>48</v>
      </c>
      <c r="K36" s="41">
        <v>20170256</v>
      </c>
      <c r="L36" s="15">
        <v>54.5</v>
      </c>
      <c r="M36" s="16">
        <v>3</v>
      </c>
      <c r="N36" s="15">
        <f t="shared" si="0"/>
        <v>57.5</v>
      </c>
      <c r="O36" s="17">
        <v>80.2</v>
      </c>
      <c r="P36" s="18">
        <v>34.5</v>
      </c>
      <c r="Q36" s="19">
        <v>32.08</v>
      </c>
      <c r="R36" s="19">
        <v>66.58</v>
      </c>
      <c r="S36" s="17">
        <v>30</v>
      </c>
      <c r="T36" s="19"/>
      <c r="U36" s="42"/>
    </row>
    <row r="37" spans="1:21" s="7" customFormat="1" ht="24.95" customHeight="1" x14ac:dyDescent="0.15">
      <c r="A37" s="9" t="s">
        <v>36</v>
      </c>
      <c r="B37" s="10" t="s">
        <v>37</v>
      </c>
      <c r="C37" s="10" t="s">
        <v>13</v>
      </c>
      <c r="D37" s="11">
        <v>32875</v>
      </c>
      <c r="E37" s="12" t="s">
        <v>18</v>
      </c>
      <c r="F37" s="13" t="s">
        <v>38</v>
      </c>
      <c r="G37" s="31">
        <v>41640</v>
      </c>
      <c r="H37" s="14" t="s">
        <v>16</v>
      </c>
      <c r="I37" s="14" t="s">
        <v>15</v>
      </c>
      <c r="J37" s="13" t="s">
        <v>17</v>
      </c>
      <c r="K37" s="41">
        <v>20170246</v>
      </c>
      <c r="L37" s="15">
        <v>59.5</v>
      </c>
      <c r="M37" s="16"/>
      <c r="N37" s="15">
        <f t="shared" si="0"/>
        <v>59.5</v>
      </c>
      <c r="O37" s="17">
        <v>77</v>
      </c>
      <c r="P37" s="18">
        <v>35.700000000000003</v>
      </c>
      <c r="Q37" s="19">
        <v>30.8</v>
      </c>
      <c r="R37" s="19">
        <v>66.5</v>
      </c>
      <c r="S37" s="17">
        <v>31</v>
      </c>
      <c r="T37" s="19"/>
      <c r="U37" s="42"/>
    </row>
    <row r="38" spans="1:21" s="7" customFormat="1" ht="24.95" customHeight="1" x14ac:dyDescent="0.15">
      <c r="A38" s="9" t="s">
        <v>145</v>
      </c>
      <c r="B38" s="10" t="s">
        <v>146</v>
      </c>
      <c r="C38" s="10" t="s">
        <v>13</v>
      </c>
      <c r="D38" s="11">
        <v>34553</v>
      </c>
      <c r="E38" s="12" t="s">
        <v>18</v>
      </c>
      <c r="F38" s="13" t="s">
        <v>24</v>
      </c>
      <c r="G38" s="31">
        <v>42887</v>
      </c>
      <c r="H38" s="14" t="s">
        <v>14</v>
      </c>
      <c r="I38" s="14" t="s">
        <v>15</v>
      </c>
      <c r="J38" s="13" t="s">
        <v>17</v>
      </c>
      <c r="K38" s="41">
        <v>20170228</v>
      </c>
      <c r="L38" s="15">
        <v>61.5</v>
      </c>
      <c r="M38" s="16"/>
      <c r="N38" s="15">
        <f t="shared" si="0"/>
        <v>61.5</v>
      </c>
      <c r="O38" s="17">
        <v>73.900000000000006</v>
      </c>
      <c r="P38" s="18">
        <v>36.9</v>
      </c>
      <c r="Q38" s="19">
        <v>29.56</v>
      </c>
      <c r="R38" s="19">
        <v>66.459999999999994</v>
      </c>
      <c r="S38" s="17">
        <v>32</v>
      </c>
      <c r="T38" s="19"/>
      <c r="U38" s="42"/>
    </row>
    <row r="39" spans="1:21" s="7" customFormat="1" ht="24.95" customHeight="1" x14ac:dyDescent="0.15">
      <c r="A39" s="9" t="s">
        <v>158</v>
      </c>
      <c r="B39" s="10" t="s">
        <v>74</v>
      </c>
      <c r="C39" s="10" t="s">
        <v>13</v>
      </c>
      <c r="D39" s="11">
        <v>33882</v>
      </c>
      <c r="E39" s="12" t="s">
        <v>18</v>
      </c>
      <c r="F39" s="13" t="s">
        <v>19</v>
      </c>
      <c r="G39" s="31">
        <v>41426</v>
      </c>
      <c r="H39" s="14" t="s">
        <v>16</v>
      </c>
      <c r="I39" s="14" t="s">
        <v>15</v>
      </c>
      <c r="J39" s="13" t="s">
        <v>17</v>
      </c>
      <c r="K39" s="41">
        <v>20170239</v>
      </c>
      <c r="L39" s="15">
        <v>57</v>
      </c>
      <c r="M39" s="16">
        <v>3</v>
      </c>
      <c r="N39" s="15">
        <f t="shared" si="0"/>
        <v>60</v>
      </c>
      <c r="O39" s="17">
        <v>75.94</v>
      </c>
      <c r="P39" s="18">
        <v>36</v>
      </c>
      <c r="Q39" s="19">
        <v>30.38</v>
      </c>
      <c r="R39" s="19">
        <v>66.38</v>
      </c>
      <c r="S39" s="17">
        <v>33</v>
      </c>
      <c r="T39" s="19"/>
      <c r="U39" s="42"/>
    </row>
    <row r="40" spans="1:21" s="7" customFormat="1" ht="24.95" customHeight="1" x14ac:dyDescent="0.15">
      <c r="A40" s="9" t="s">
        <v>55</v>
      </c>
      <c r="B40" s="10" t="s">
        <v>56</v>
      </c>
      <c r="C40" s="10" t="s">
        <v>13</v>
      </c>
      <c r="D40" s="11">
        <v>35303</v>
      </c>
      <c r="E40" s="12" t="s">
        <v>18</v>
      </c>
      <c r="F40" s="13" t="s">
        <v>12</v>
      </c>
      <c r="G40" s="31">
        <v>42917</v>
      </c>
      <c r="H40" s="14" t="s">
        <v>14</v>
      </c>
      <c r="I40" s="14" t="s">
        <v>15</v>
      </c>
      <c r="J40" s="13" t="s">
        <v>17</v>
      </c>
      <c r="K40" s="41">
        <v>20170267</v>
      </c>
      <c r="L40" s="15">
        <v>57</v>
      </c>
      <c r="M40" s="16"/>
      <c r="N40" s="15">
        <f t="shared" si="0"/>
        <v>57</v>
      </c>
      <c r="O40" s="17">
        <v>80.16</v>
      </c>
      <c r="P40" s="18">
        <v>34.200000000000003</v>
      </c>
      <c r="Q40" s="19">
        <v>32.06</v>
      </c>
      <c r="R40" s="19">
        <v>66.260000000000005</v>
      </c>
      <c r="S40" s="17">
        <v>34</v>
      </c>
      <c r="T40" s="19"/>
      <c r="U40" s="42"/>
    </row>
    <row r="41" spans="1:21" s="7" customFormat="1" ht="24.95" customHeight="1" x14ac:dyDescent="0.15">
      <c r="A41" s="9" t="s">
        <v>159</v>
      </c>
      <c r="B41" s="10" t="s">
        <v>160</v>
      </c>
      <c r="C41" s="10" t="s">
        <v>13</v>
      </c>
      <c r="D41" s="11">
        <v>34840</v>
      </c>
      <c r="E41" s="12" t="s">
        <v>18</v>
      </c>
      <c r="F41" s="13" t="s">
        <v>19</v>
      </c>
      <c r="G41" s="31">
        <v>41426</v>
      </c>
      <c r="H41" s="14" t="s">
        <v>16</v>
      </c>
      <c r="I41" s="14" t="s">
        <v>15</v>
      </c>
      <c r="J41" s="13" t="s">
        <v>17</v>
      </c>
      <c r="K41" s="41">
        <v>20170235</v>
      </c>
      <c r="L41" s="15">
        <v>60.5</v>
      </c>
      <c r="M41" s="16"/>
      <c r="N41" s="15">
        <f t="shared" si="0"/>
        <v>60.5</v>
      </c>
      <c r="O41" s="17">
        <v>74.760000000000005</v>
      </c>
      <c r="P41" s="18">
        <v>36.299999999999997</v>
      </c>
      <c r="Q41" s="19">
        <v>29.9</v>
      </c>
      <c r="R41" s="19">
        <v>66.199999999999989</v>
      </c>
      <c r="S41" s="17">
        <v>35</v>
      </c>
      <c r="T41" s="19"/>
      <c r="U41" s="42"/>
    </row>
    <row r="42" spans="1:21" s="7" customFormat="1" ht="24.95" customHeight="1" x14ac:dyDescent="0.15">
      <c r="A42" s="9" t="s">
        <v>94</v>
      </c>
      <c r="B42" s="10" t="s">
        <v>95</v>
      </c>
      <c r="C42" s="10" t="s">
        <v>13</v>
      </c>
      <c r="D42" s="11">
        <v>33510</v>
      </c>
      <c r="E42" s="12" t="s">
        <v>18</v>
      </c>
      <c r="F42" s="13" t="s">
        <v>11</v>
      </c>
      <c r="G42" s="31">
        <v>42736</v>
      </c>
      <c r="H42" s="14" t="s">
        <v>16</v>
      </c>
      <c r="I42" s="14" t="s">
        <v>15</v>
      </c>
      <c r="J42" s="13" t="s">
        <v>17</v>
      </c>
      <c r="K42" s="41">
        <v>20170252</v>
      </c>
      <c r="L42" s="15">
        <v>58.5</v>
      </c>
      <c r="M42" s="16"/>
      <c r="N42" s="15">
        <f t="shared" si="0"/>
        <v>58.5</v>
      </c>
      <c r="O42" s="17">
        <v>77.599999999999994</v>
      </c>
      <c r="P42" s="18">
        <v>35.1</v>
      </c>
      <c r="Q42" s="19">
        <v>31.04</v>
      </c>
      <c r="R42" s="19">
        <v>66.14</v>
      </c>
      <c r="S42" s="17">
        <v>36</v>
      </c>
      <c r="T42" s="19"/>
      <c r="U42" s="42"/>
    </row>
    <row r="43" spans="1:21" s="7" customFormat="1" ht="24.95" customHeight="1" x14ac:dyDescent="0.15">
      <c r="A43" s="9" t="s">
        <v>67</v>
      </c>
      <c r="B43" s="10" t="s">
        <v>68</v>
      </c>
      <c r="C43" s="10" t="s">
        <v>9</v>
      </c>
      <c r="D43" s="11">
        <v>33792</v>
      </c>
      <c r="E43" s="12" t="s">
        <v>18</v>
      </c>
      <c r="F43" s="13" t="s">
        <v>20</v>
      </c>
      <c r="G43" s="31">
        <v>42552</v>
      </c>
      <c r="H43" s="14" t="s">
        <v>10</v>
      </c>
      <c r="I43" s="14" t="s">
        <v>15</v>
      </c>
      <c r="J43" s="13" t="s">
        <v>17</v>
      </c>
      <c r="K43" s="41">
        <v>20170225</v>
      </c>
      <c r="L43" s="15">
        <v>62</v>
      </c>
      <c r="M43" s="16"/>
      <c r="N43" s="15">
        <f t="shared" si="0"/>
        <v>62</v>
      </c>
      <c r="O43" s="17">
        <v>72</v>
      </c>
      <c r="P43" s="18">
        <v>37.200000000000003</v>
      </c>
      <c r="Q43" s="19">
        <v>28.8</v>
      </c>
      <c r="R43" s="19">
        <v>66</v>
      </c>
      <c r="S43" s="17">
        <v>37</v>
      </c>
      <c r="T43" s="19"/>
      <c r="U43" s="42"/>
    </row>
    <row r="44" spans="1:21" s="7" customFormat="1" ht="24.95" customHeight="1" x14ac:dyDescent="0.15">
      <c r="A44" s="9" t="s">
        <v>26</v>
      </c>
      <c r="B44" s="10" t="s">
        <v>27</v>
      </c>
      <c r="C44" s="10" t="s">
        <v>13</v>
      </c>
      <c r="D44" s="11">
        <v>35986</v>
      </c>
      <c r="E44" s="12" t="s">
        <v>18</v>
      </c>
      <c r="F44" s="13" t="s">
        <v>11</v>
      </c>
      <c r="G44" s="31">
        <v>42186</v>
      </c>
      <c r="H44" s="14" t="s">
        <v>28</v>
      </c>
      <c r="I44" s="14" t="s">
        <v>15</v>
      </c>
      <c r="J44" s="13" t="s">
        <v>17</v>
      </c>
      <c r="K44" s="41">
        <v>20170249</v>
      </c>
      <c r="L44" s="15">
        <v>59</v>
      </c>
      <c r="M44" s="16"/>
      <c r="N44" s="15">
        <f t="shared" si="0"/>
        <v>59</v>
      </c>
      <c r="O44" s="17">
        <v>76.400000000000006</v>
      </c>
      <c r="P44" s="18">
        <v>35.4</v>
      </c>
      <c r="Q44" s="19">
        <v>30.56</v>
      </c>
      <c r="R44" s="19">
        <v>65.959999999999994</v>
      </c>
      <c r="S44" s="17">
        <v>38</v>
      </c>
      <c r="T44" s="19"/>
      <c r="U44" s="42"/>
    </row>
    <row r="45" spans="1:21" s="7" customFormat="1" ht="24.95" customHeight="1" x14ac:dyDescent="0.15">
      <c r="A45" s="9" t="s">
        <v>106</v>
      </c>
      <c r="B45" s="10" t="s">
        <v>73</v>
      </c>
      <c r="C45" s="10" t="s">
        <v>13</v>
      </c>
      <c r="D45" s="11">
        <v>33792</v>
      </c>
      <c r="E45" s="12" t="s">
        <v>18</v>
      </c>
      <c r="F45" s="13" t="s">
        <v>33</v>
      </c>
      <c r="G45" s="31">
        <v>42186</v>
      </c>
      <c r="H45" s="14" t="s">
        <v>14</v>
      </c>
      <c r="I45" s="14" t="s">
        <v>15</v>
      </c>
      <c r="J45" s="13" t="s">
        <v>44</v>
      </c>
      <c r="K45" s="41">
        <v>20170233</v>
      </c>
      <c r="L45" s="15">
        <v>61</v>
      </c>
      <c r="M45" s="16"/>
      <c r="N45" s="15">
        <f t="shared" si="0"/>
        <v>61</v>
      </c>
      <c r="O45" s="17">
        <v>72.900000000000006</v>
      </c>
      <c r="P45" s="18">
        <v>36.6</v>
      </c>
      <c r="Q45" s="19">
        <v>29.16</v>
      </c>
      <c r="R45" s="19">
        <v>65.760000000000005</v>
      </c>
      <c r="S45" s="17">
        <v>39</v>
      </c>
      <c r="T45" s="19"/>
      <c r="U45" s="42"/>
    </row>
    <row r="46" spans="1:21" s="7" customFormat="1" ht="24.95" customHeight="1" x14ac:dyDescent="0.15">
      <c r="A46" s="9" t="s">
        <v>155</v>
      </c>
      <c r="B46" s="10" t="s">
        <v>156</v>
      </c>
      <c r="C46" s="10" t="s">
        <v>13</v>
      </c>
      <c r="D46" s="11">
        <v>34709</v>
      </c>
      <c r="E46" s="12" t="s">
        <v>18</v>
      </c>
      <c r="F46" s="13" t="s">
        <v>157</v>
      </c>
      <c r="G46" s="31">
        <v>42186</v>
      </c>
      <c r="H46" s="14" t="s">
        <v>16</v>
      </c>
      <c r="I46" s="14" t="s">
        <v>15</v>
      </c>
      <c r="J46" s="13" t="s">
        <v>17</v>
      </c>
      <c r="K46" s="41">
        <v>20170266</v>
      </c>
      <c r="L46" s="15">
        <v>54</v>
      </c>
      <c r="M46" s="16">
        <v>3</v>
      </c>
      <c r="N46" s="15">
        <f t="shared" si="0"/>
        <v>57</v>
      </c>
      <c r="O46" s="17">
        <v>78.5</v>
      </c>
      <c r="P46" s="18">
        <v>34.200000000000003</v>
      </c>
      <c r="Q46" s="19">
        <v>31.4</v>
      </c>
      <c r="R46" s="19">
        <v>65.599999999999994</v>
      </c>
      <c r="S46" s="17">
        <v>40</v>
      </c>
      <c r="T46" s="19"/>
      <c r="U46" s="42"/>
    </row>
    <row r="47" spans="1:21" s="7" customFormat="1" ht="24.95" customHeight="1" x14ac:dyDescent="0.15">
      <c r="A47" s="9" t="s">
        <v>151</v>
      </c>
      <c r="B47" s="10" t="s">
        <v>152</v>
      </c>
      <c r="C47" s="10" t="s">
        <v>13</v>
      </c>
      <c r="D47" s="11">
        <v>33577</v>
      </c>
      <c r="E47" s="12" t="s">
        <v>18</v>
      </c>
      <c r="F47" s="13" t="s">
        <v>33</v>
      </c>
      <c r="G47" s="31">
        <v>42186</v>
      </c>
      <c r="H47" s="14" t="s">
        <v>14</v>
      </c>
      <c r="I47" s="14" t="s">
        <v>15</v>
      </c>
      <c r="J47" s="13" t="s">
        <v>153</v>
      </c>
      <c r="K47" s="41">
        <v>20170253</v>
      </c>
      <c r="L47" s="15">
        <v>55.5</v>
      </c>
      <c r="M47" s="16">
        <v>3</v>
      </c>
      <c r="N47" s="15">
        <f t="shared" si="0"/>
        <v>58.5</v>
      </c>
      <c r="O47" s="17">
        <v>76.16</v>
      </c>
      <c r="P47" s="18">
        <v>35.1</v>
      </c>
      <c r="Q47" s="19">
        <v>30.46</v>
      </c>
      <c r="R47" s="19">
        <v>65.56</v>
      </c>
      <c r="S47" s="17">
        <v>41</v>
      </c>
      <c r="T47" s="19"/>
      <c r="U47" s="42"/>
    </row>
    <row r="48" spans="1:21" s="7" customFormat="1" ht="24.95" customHeight="1" x14ac:dyDescent="0.15">
      <c r="A48" s="9" t="s">
        <v>51</v>
      </c>
      <c r="B48" s="10" t="s">
        <v>52</v>
      </c>
      <c r="C48" s="10" t="s">
        <v>13</v>
      </c>
      <c r="D48" s="11">
        <v>35408</v>
      </c>
      <c r="E48" s="12" t="s">
        <v>18</v>
      </c>
      <c r="F48" s="13" t="s">
        <v>24</v>
      </c>
      <c r="G48" s="31">
        <v>42917</v>
      </c>
      <c r="H48" s="14" t="s">
        <v>14</v>
      </c>
      <c r="I48" s="14" t="s">
        <v>15</v>
      </c>
      <c r="J48" s="13" t="s">
        <v>17</v>
      </c>
      <c r="K48" s="41">
        <v>20170259</v>
      </c>
      <c r="L48" s="15">
        <v>57.5</v>
      </c>
      <c r="M48" s="16"/>
      <c r="N48" s="15">
        <f t="shared" si="0"/>
        <v>57.5</v>
      </c>
      <c r="O48" s="17">
        <v>77.52</v>
      </c>
      <c r="P48" s="18">
        <v>34.5</v>
      </c>
      <c r="Q48" s="19">
        <v>31.01</v>
      </c>
      <c r="R48" s="19">
        <v>65.510000000000005</v>
      </c>
      <c r="S48" s="17">
        <v>42</v>
      </c>
      <c r="T48" s="19"/>
      <c r="U48" s="42"/>
    </row>
    <row r="49" spans="1:21" s="7" customFormat="1" ht="24.95" customHeight="1" x14ac:dyDescent="0.15">
      <c r="A49" s="9" t="s">
        <v>92</v>
      </c>
      <c r="B49" s="10" t="s">
        <v>93</v>
      </c>
      <c r="C49" s="10" t="s">
        <v>13</v>
      </c>
      <c r="D49" s="11">
        <v>33906</v>
      </c>
      <c r="E49" s="12" t="s">
        <v>18</v>
      </c>
      <c r="F49" s="13" t="s">
        <v>24</v>
      </c>
      <c r="G49" s="31">
        <v>42552</v>
      </c>
      <c r="H49" s="14" t="s">
        <v>14</v>
      </c>
      <c r="I49" s="14" t="s">
        <v>15</v>
      </c>
      <c r="J49" s="13" t="s">
        <v>17</v>
      </c>
      <c r="K49" s="41">
        <v>20170257</v>
      </c>
      <c r="L49" s="15">
        <v>57.5</v>
      </c>
      <c r="M49" s="16"/>
      <c r="N49" s="15">
        <f t="shared" si="0"/>
        <v>57.5</v>
      </c>
      <c r="O49" s="17">
        <v>77.3</v>
      </c>
      <c r="P49" s="18">
        <v>34.5</v>
      </c>
      <c r="Q49" s="19">
        <v>30.92</v>
      </c>
      <c r="R49" s="19">
        <v>65.42</v>
      </c>
      <c r="S49" s="17">
        <v>43</v>
      </c>
      <c r="T49" s="19"/>
      <c r="U49" s="42"/>
    </row>
    <row r="50" spans="1:21" s="7" customFormat="1" ht="24.95" customHeight="1" x14ac:dyDescent="0.15">
      <c r="A50" s="9" t="s">
        <v>139</v>
      </c>
      <c r="B50" s="10" t="s">
        <v>140</v>
      </c>
      <c r="C50" s="10" t="s">
        <v>13</v>
      </c>
      <c r="D50" s="11">
        <v>32738</v>
      </c>
      <c r="E50" s="12" t="s">
        <v>18</v>
      </c>
      <c r="F50" s="13" t="s">
        <v>141</v>
      </c>
      <c r="G50" s="31">
        <v>39630</v>
      </c>
      <c r="H50" s="14" t="s">
        <v>16</v>
      </c>
      <c r="I50" s="14" t="s">
        <v>15</v>
      </c>
      <c r="J50" s="13" t="s">
        <v>142</v>
      </c>
      <c r="K50" s="41">
        <v>20170261</v>
      </c>
      <c r="L50" s="15">
        <v>57.5</v>
      </c>
      <c r="M50" s="16"/>
      <c r="N50" s="15">
        <f t="shared" si="0"/>
        <v>57.5</v>
      </c>
      <c r="O50" s="17">
        <v>77.260000000000005</v>
      </c>
      <c r="P50" s="18">
        <v>34.5</v>
      </c>
      <c r="Q50" s="19">
        <v>30.9</v>
      </c>
      <c r="R50" s="19">
        <v>65.400000000000006</v>
      </c>
      <c r="S50" s="17">
        <v>44</v>
      </c>
      <c r="T50" s="19"/>
      <c r="U50" s="42"/>
    </row>
    <row r="51" spans="1:21" s="7" customFormat="1" ht="24.95" customHeight="1" x14ac:dyDescent="0.15">
      <c r="A51" s="9" t="s">
        <v>135</v>
      </c>
      <c r="B51" s="10" t="s">
        <v>136</v>
      </c>
      <c r="C51" s="10" t="s">
        <v>13</v>
      </c>
      <c r="D51" s="11">
        <v>34843</v>
      </c>
      <c r="E51" s="12" t="s">
        <v>18</v>
      </c>
      <c r="F51" s="13" t="s">
        <v>19</v>
      </c>
      <c r="G51" s="31">
        <v>41821</v>
      </c>
      <c r="H51" s="14" t="s">
        <v>16</v>
      </c>
      <c r="I51" s="14" t="s">
        <v>15</v>
      </c>
      <c r="J51" s="13" t="s">
        <v>17</v>
      </c>
      <c r="K51" s="41">
        <v>20170262</v>
      </c>
      <c r="L51" s="15">
        <v>54.5</v>
      </c>
      <c r="M51" s="16">
        <v>3</v>
      </c>
      <c r="N51" s="15">
        <f t="shared" si="0"/>
        <v>57.5</v>
      </c>
      <c r="O51" s="17">
        <v>77.06</v>
      </c>
      <c r="P51" s="18">
        <v>34.5</v>
      </c>
      <c r="Q51" s="19">
        <v>30.82</v>
      </c>
      <c r="R51" s="19">
        <v>65.319999999999993</v>
      </c>
      <c r="S51" s="17">
        <v>45</v>
      </c>
      <c r="T51" s="19"/>
      <c r="U51" s="42"/>
    </row>
    <row r="52" spans="1:21" s="7" customFormat="1" ht="24.95" customHeight="1" x14ac:dyDescent="0.15">
      <c r="A52" s="9" t="s">
        <v>143</v>
      </c>
      <c r="B52" s="10" t="s">
        <v>144</v>
      </c>
      <c r="C52" s="10" t="s">
        <v>13</v>
      </c>
      <c r="D52" s="11">
        <v>34385</v>
      </c>
      <c r="E52" s="12" t="s">
        <v>18</v>
      </c>
      <c r="F52" s="13" t="s">
        <v>19</v>
      </c>
      <c r="G52" s="31">
        <v>42552</v>
      </c>
      <c r="H52" s="14" t="s">
        <v>14</v>
      </c>
      <c r="I52" s="14" t="s">
        <v>15</v>
      </c>
      <c r="J52" s="13" t="s">
        <v>17</v>
      </c>
      <c r="K52" s="41">
        <v>20170254</v>
      </c>
      <c r="L52" s="15">
        <v>55</v>
      </c>
      <c r="M52" s="16">
        <v>3</v>
      </c>
      <c r="N52" s="15">
        <f t="shared" ref="N52:N63" si="1">(L52+M52)</f>
        <v>58</v>
      </c>
      <c r="O52" s="17">
        <v>75.900000000000006</v>
      </c>
      <c r="P52" s="18">
        <v>34.799999999999997</v>
      </c>
      <c r="Q52" s="19">
        <v>30.36</v>
      </c>
      <c r="R52" s="19">
        <v>65.16</v>
      </c>
      <c r="S52" s="17">
        <v>46</v>
      </c>
      <c r="T52" s="19"/>
      <c r="U52" s="42"/>
    </row>
    <row r="53" spans="1:21" s="7" customFormat="1" ht="24.95" customHeight="1" x14ac:dyDescent="0.15">
      <c r="A53" s="9" t="s">
        <v>137</v>
      </c>
      <c r="B53" s="10" t="s">
        <v>138</v>
      </c>
      <c r="C53" s="10" t="s">
        <v>13</v>
      </c>
      <c r="D53" s="11">
        <v>35662</v>
      </c>
      <c r="E53" s="12" t="s">
        <v>18</v>
      </c>
      <c r="F53" s="13" t="s">
        <v>11</v>
      </c>
      <c r="G53" s="31">
        <v>42552</v>
      </c>
      <c r="H53" s="14" t="s">
        <v>16</v>
      </c>
      <c r="I53" s="14" t="s">
        <v>15</v>
      </c>
      <c r="J53" s="13" t="s">
        <v>17</v>
      </c>
      <c r="K53" s="41">
        <v>20170250</v>
      </c>
      <c r="L53" s="15">
        <v>59</v>
      </c>
      <c r="M53" s="16"/>
      <c r="N53" s="15">
        <f t="shared" si="1"/>
        <v>59</v>
      </c>
      <c r="O53" s="17">
        <v>74.2</v>
      </c>
      <c r="P53" s="18">
        <v>35.4</v>
      </c>
      <c r="Q53" s="19">
        <v>29.68</v>
      </c>
      <c r="R53" s="19">
        <v>65.08</v>
      </c>
      <c r="S53" s="17">
        <v>47</v>
      </c>
      <c r="T53" s="19"/>
      <c r="U53" s="42"/>
    </row>
    <row r="54" spans="1:21" s="7" customFormat="1" ht="24.95" customHeight="1" x14ac:dyDescent="0.15">
      <c r="A54" s="9" t="s">
        <v>120</v>
      </c>
      <c r="B54" s="10" t="s">
        <v>103</v>
      </c>
      <c r="C54" s="10" t="s">
        <v>13</v>
      </c>
      <c r="D54" s="11">
        <v>34594</v>
      </c>
      <c r="E54" s="12" t="s">
        <v>18</v>
      </c>
      <c r="F54" s="13" t="s">
        <v>19</v>
      </c>
      <c r="G54" s="31">
        <v>41821</v>
      </c>
      <c r="H54" s="14" t="s">
        <v>16</v>
      </c>
      <c r="I54" s="14" t="s">
        <v>15</v>
      </c>
      <c r="J54" s="13" t="s">
        <v>17</v>
      </c>
      <c r="K54" s="41">
        <v>20170265</v>
      </c>
      <c r="L54" s="15">
        <v>57</v>
      </c>
      <c r="M54" s="16"/>
      <c r="N54" s="15">
        <f t="shared" si="1"/>
        <v>57</v>
      </c>
      <c r="O54" s="17">
        <v>77</v>
      </c>
      <c r="P54" s="18">
        <v>34.200000000000003</v>
      </c>
      <c r="Q54" s="19">
        <v>30.8</v>
      </c>
      <c r="R54" s="19">
        <v>65</v>
      </c>
      <c r="S54" s="17">
        <v>48</v>
      </c>
      <c r="T54" s="19"/>
      <c r="U54" s="42"/>
    </row>
    <row r="55" spans="1:21" s="7" customFormat="1" ht="24.95" customHeight="1" x14ac:dyDescent="0.15">
      <c r="A55" s="9" t="s">
        <v>88</v>
      </c>
      <c r="B55" s="10" t="s">
        <v>89</v>
      </c>
      <c r="C55" s="10" t="s">
        <v>13</v>
      </c>
      <c r="D55" s="11">
        <v>31361</v>
      </c>
      <c r="E55" s="12" t="s">
        <v>18</v>
      </c>
      <c r="F55" s="13" t="s">
        <v>11</v>
      </c>
      <c r="G55" s="31">
        <v>42552</v>
      </c>
      <c r="H55" s="14" t="s">
        <v>16</v>
      </c>
      <c r="I55" s="14" t="s">
        <v>15</v>
      </c>
      <c r="J55" s="13" t="s">
        <v>17</v>
      </c>
      <c r="K55" s="41">
        <v>20170230</v>
      </c>
      <c r="L55" s="15">
        <v>61.5</v>
      </c>
      <c r="M55" s="16"/>
      <c r="N55" s="15">
        <f t="shared" si="1"/>
        <v>61.5</v>
      </c>
      <c r="O55" s="17">
        <v>69.900000000000006</v>
      </c>
      <c r="P55" s="18">
        <v>36.9</v>
      </c>
      <c r="Q55" s="19">
        <v>27.96</v>
      </c>
      <c r="R55" s="19">
        <v>64.86</v>
      </c>
      <c r="S55" s="17">
        <v>49</v>
      </c>
      <c r="T55" s="19"/>
      <c r="U55" s="42"/>
    </row>
    <row r="56" spans="1:21" s="7" customFormat="1" ht="24.95" customHeight="1" x14ac:dyDescent="0.15">
      <c r="A56" s="9" t="s">
        <v>117</v>
      </c>
      <c r="B56" s="10" t="s">
        <v>118</v>
      </c>
      <c r="C56" s="10" t="s">
        <v>13</v>
      </c>
      <c r="D56" s="11">
        <v>33871</v>
      </c>
      <c r="E56" s="12" t="s">
        <v>18</v>
      </c>
      <c r="F56" s="13" t="s">
        <v>119</v>
      </c>
      <c r="G56" s="31">
        <v>41426</v>
      </c>
      <c r="H56" s="14" t="s">
        <v>16</v>
      </c>
      <c r="I56" s="14" t="s">
        <v>15</v>
      </c>
      <c r="J56" s="13" t="s">
        <v>17</v>
      </c>
      <c r="K56" s="41">
        <v>20170263</v>
      </c>
      <c r="L56" s="15">
        <v>54</v>
      </c>
      <c r="M56" s="16">
        <v>3</v>
      </c>
      <c r="N56" s="15">
        <f t="shared" si="1"/>
        <v>57</v>
      </c>
      <c r="O56" s="17">
        <v>76.599999999999994</v>
      </c>
      <c r="P56" s="18">
        <v>34.200000000000003</v>
      </c>
      <c r="Q56" s="19">
        <v>30.64</v>
      </c>
      <c r="R56" s="19">
        <v>64.84</v>
      </c>
      <c r="S56" s="17">
        <v>50</v>
      </c>
      <c r="T56" s="19"/>
      <c r="U56" s="42"/>
    </row>
    <row r="57" spans="1:21" s="7" customFormat="1" ht="24.95" customHeight="1" x14ac:dyDescent="0.15">
      <c r="A57" s="9" t="s">
        <v>98</v>
      </c>
      <c r="B57" s="10" t="s">
        <v>87</v>
      </c>
      <c r="C57" s="10" t="s">
        <v>13</v>
      </c>
      <c r="D57" s="11">
        <v>33923</v>
      </c>
      <c r="E57" s="12" t="s">
        <v>18</v>
      </c>
      <c r="F57" s="13" t="s">
        <v>19</v>
      </c>
      <c r="G57" s="31">
        <v>42552</v>
      </c>
      <c r="H57" s="14" t="s">
        <v>14</v>
      </c>
      <c r="I57" s="14" t="s">
        <v>15</v>
      </c>
      <c r="J57" s="13" t="s">
        <v>31</v>
      </c>
      <c r="K57" s="41">
        <v>20170245</v>
      </c>
      <c r="L57" s="15">
        <v>56.5</v>
      </c>
      <c r="M57" s="16">
        <v>3</v>
      </c>
      <c r="N57" s="15">
        <f t="shared" si="1"/>
        <v>59.5</v>
      </c>
      <c r="O57" s="17">
        <v>72.400000000000006</v>
      </c>
      <c r="P57" s="18">
        <v>35.700000000000003</v>
      </c>
      <c r="Q57" s="19">
        <v>28.96</v>
      </c>
      <c r="R57" s="19">
        <v>64.66</v>
      </c>
      <c r="S57" s="17">
        <v>51</v>
      </c>
      <c r="T57" s="19"/>
      <c r="U57" s="42"/>
    </row>
    <row r="58" spans="1:21" s="7" customFormat="1" ht="24.95" customHeight="1" x14ac:dyDescent="0.15">
      <c r="A58" s="9" t="s">
        <v>69</v>
      </c>
      <c r="B58" s="10" t="s">
        <v>70</v>
      </c>
      <c r="C58" s="10" t="s">
        <v>13</v>
      </c>
      <c r="D58" s="11">
        <v>35150</v>
      </c>
      <c r="E58" s="12" t="s">
        <v>18</v>
      </c>
      <c r="F58" s="13" t="s">
        <v>19</v>
      </c>
      <c r="G58" s="31">
        <v>41426</v>
      </c>
      <c r="H58" s="14" t="s">
        <v>16</v>
      </c>
      <c r="I58" s="14" t="s">
        <v>15</v>
      </c>
      <c r="J58" s="13" t="s">
        <v>17</v>
      </c>
      <c r="K58" s="41">
        <v>20170244</v>
      </c>
      <c r="L58" s="15">
        <v>56.5</v>
      </c>
      <c r="M58" s="16">
        <v>3</v>
      </c>
      <c r="N58" s="15">
        <f t="shared" si="1"/>
        <v>59.5</v>
      </c>
      <c r="O58" s="17">
        <v>72.2</v>
      </c>
      <c r="P58" s="18">
        <v>35.700000000000003</v>
      </c>
      <c r="Q58" s="19">
        <v>28.88</v>
      </c>
      <c r="R58" s="19">
        <v>64.58</v>
      </c>
      <c r="S58" s="17">
        <v>52</v>
      </c>
      <c r="T58" s="19"/>
      <c r="U58" s="42"/>
    </row>
    <row r="59" spans="1:21" s="7" customFormat="1" ht="24.95" customHeight="1" x14ac:dyDescent="0.15">
      <c r="A59" s="9" t="s">
        <v>161</v>
      </c>
      <c r="B59" s="10" t="s">
        <v>162</v>
      </c>
      <c r="C59" s="10" t="s">
        <v>13</v>
      </c>
      <c r="D59" s="11">
        <v>34248</v>
      </c>
      <c r="E59" s="12" t="s">
        <v>18</v>
      </c>
      <c r="F59" s="13" t="s">
        <v>19</v>
      </c>
      <c r="G59" s="31">
        <v>41456</v>
      </c>
      <c r="H59" s="14" t="s">
        <v>16</v>
      </c>
      <c r="I59" s="14" t="s">
        <v>15</v>
      </c>
      <c r="J59" s="13" t="s">
        <v>17</v>
      </c>
      <c r="K59" s="41">
        <v>20170251</v>
      </c>
      <c r="L59" s="15">
        <v>56</v>
      </c>
      <c r="M59" s="16">
        <v>3</v>
      </c>
      <c r="N59" s="15">
        <f t="shared" si="1"/>
        <v>59</v>
      </c>
      <c r="O59" s="17">
        <v>72.7</v>
      </c>
      <c r="P59" s="18">
        <v>35.4</v>
      </c>
      <c r="Q59" s="19">
        <v>29.08</v>
      </c>
      <c r="R59" s="19">
        <v>64.47999999999999</v>
      </c>
      <c r="S59" s="17">
        <v>53</v>
      </c>
      <c r="T59" s="19"/>
      <c r="U59" s="42"/>
    </row>
    <row r="60" spans="1:21" s="7" customFormat="1" ht="24.95" customHeight="1" x14ac:dyDescent="0.15">
      <c r="A60" s="9" t="s">
        <v>150</v>
      </c>
      <c r="B60" s="10" t="s">
        <v>103</v>
      </c>
      <c r="C60" s="10" t="s">
        <v>13</v>
      </c>
      <c r="D60" s="11">
        <v>34870</v>
      </c>
      <c r="E60" s="12" t="s">
        <v>18</v>
      </c>
      <c r="F60" s="13" t="s">
        <v>45</v>
      </c>
      <c r="G60" s="31">
        <v>42036</v>
      </c>
      <c r="H60" s="14" t="s">
        <v>16</v>
      </c>
      <c r="I60" s="14" t="s">
        <v>15</v>
      </c>
      <c r="J60" s="13" t="s">
        <v>17</v>
      </c>
      <c r="K60" s="41">
        <v>20170237</v>
      </c>
      <c r="L60" s="15">
        <v>57.5</v>
      </c>
      <c r="M60" s="16">
        <v>3</v>
      </c>
      <c r="N60" s="15">
        <f t="shared" si="1"/>
        <v>60.5</v>
      </c>
      <c r="O60" s="17">
        <v>68.599999999999994</v>
      </c>
      <c r="P60" s="18">
        <v>36.299999999999997</v>
      </c>
      <c r="Q60" s="19">
        <v>27.44</v>
      </c>
      <c r="R60" s="19">
        <v>63.739999999999995</v>
      </c>
      <c r="S60" s="17">
        <v>54</v>
      </c>
      <c r="T60" s="19"/>
      <c r="U60" s="42"/>
    </row>
    <row r="61" spans="1:21" s="7" customFormat="1" ht="24.95" customHeight="1" x14ac:dyDescent="0.15">
      <c r="A61" s="9" t="s">
        <v>107</v>
      </c>
      <c r="B61" s="10" t="s">
        <v>108</v>
      </c>
      <c r="C61" s="10" t="s">
        <v>13</v>
      </c>
      <c r="D61" s="11">
        <v>35817</v>
      </c>
      <c r="E61" s="12" t="s">
        <v>18</v>
      </c>
      <c r="F61" s="13" t="s">
        <v>25</v>
      </c>
      <c r="G61" s="31">
        <v>42917</v>
      </c>
      <c r="H61" s="14" t="s">
        <v>14</v>
      </c>
      <c r="I61" s="14" t="s">
        <v>15</v>
      </c>
      <c r="J61" s="13" t="s">
        <v>17</v>
      </c>
      <c r="K61" s="41">
        <v>20170268</v>
      </c>
      <c r="L61" s="15">
        <v>57</v>
      </c>
      <c r="M61" s="16"/>
      <c r="N61" s="15">
        <f t="shared" si="1"/>
        <v>57</v>
      </c>
      <c r="O61" s="17">
        <v>73.2</v>
      </c>
      <c r="P61" s="18">
        <v>34.200000000000003</v>
      </c>
      <c r="Q61" s="19">
        <v>29.28</v>
      </c>
      <c r="R61" s="19">
        <v>63.480000000000004</v>
      </c>
      <c r="S61" s="17">
        <v>55</v>
      </c>
      <c r="T61" s="19"/>
      <c r="U61" s="42"/>
    </row>
    <row r="62" spans="1:21" s="7" customFormat="1" ht="24.95" customHeight="1" x14ac:dyDescent="0.15">
      <c r="A62" s="9" t="s">
        <v>154</v>
      </c>
      <c r="B62" s="10" t="s">
        <v>86</v>
      </c>
      <c r="C62" s="10" t="s">
        <v>13</v>
      </c>
      <c r="D62" s="11">
        <v>35021</v>
      </c>
      <c r="E62" s="12" t="s">
        <v>18</v>
      </c>
      <c r="F62" s="13" t="s">
        <v>19</v>
      </c>
      <c r="G62" s="31">
        <v>41426</v>
      </c>
      <c r="H62" s="14" t="s">
        <v>16</v>
      </c>
      <c r="I62" s="14" t="s">
        <v>15</v>
      </c>
      <c r="J62" s="13" t="s">
        <v>17</v>
      </c>
      <c r="K62" s="41">
        <v>20170260</v>
      </c>
      <c r="L62" s="15">
        <v>54.5</v>
      </c>
      <c r="M62" s="16">
        <v>3</v>
      </c>
      <c r="N62" s="15">
        <f t="shared" si="1"/>
        <v>57.5</v>
      </c>
      <c r="O62" s="17">
        <v>71.900000000000006</v>
      </c>
      <c r="P62" s="18">
        <v>34.5</v>
      </c>
      <c r="Q62" s="19">
        <v>28.76</v>
      </c>
      <c r="R62" s="19">
        <v>63.260000000000005</v>
      </c>
      <c r="S62" s="17">
        <v>56</v>
      </c>
      <c r="T62" s="19"/>
      <c r="U62" s="42"/>
    </row>
    <row r="63" spans="1:21" s="7" customFormat="1" ht="24.95" customHeight="1" x14ac:dyDescent="0.15">
      <c r="A63" s="9" t="s">
        <v>76</v>
      </c>
      <c r="B63" s="10" t="s">
        <v>77</v>
      </c>
      <c r="C63" s="10" t="s">
        <v>13</v>
      </c>
      <c r="D63" s="11">
        <v>35540</v>
      </c>
      <c r="E63" s="12" t="s">
        <v>18</v>
      </c>
      <c r="F63" s="13" t="s">
        <v>11</v>
      </c>
      <c r="G63" s="31">
        <v>42186</v>
      </c>
      <c r="H63" s="14" t="s">
        <v>16</v>
      </c>
      <c r="I63" s="14" t="s">
        <v>15</v>
      </c>
      <c r="J63" s="13" t="s">
        <v>17</v>
      </c>
      <c r="K63" s="41">
        <v>20170258</v>
      </c>
      <c r="L63" s="15">
        <v>57.5</v>
      </c>
      <c r="M63" s="16"/>
      <c r="N63" s="15">
        <f t="shared" si="1"/>
        <v>57.5</v>
      </c>
      <c r="O63" s="17">
        <v>70.7</v>
      </c>
      <c r="P63" s="18">
        <v>34.5</v>
      </c>
      <c r="Q63" s="19">
        <v>28.28</v>
      </c>
      <c r="R63" s="19">
        <v>62.78</v>
      </c>
      <c r="S63" s="17">
        <v>57</v>
      </c>
      <c r="T63" s="19"/>
      <c r="U63" s="42"/>
    </row>
    <row r="64" spans="1:21" s="7" customFormat="1" ht="24.95" customHeight="1" x14ac:dyDescent="0.15">
      <c r="A64" s="33" t="s">
        <v>169</v>
      </c>
      <c r="B64" s="34" t="s">
        <v>172</v>
      </c>
      <c r="C64" s="34">
        <f>SUBTOTAL(103,表1[性别])</f>
        <v>60</v>
      </c>
      <c r="D64" s="35"/>
      <c r="E64" s="36"/>
      <c r="F64" s="32"/>
      <c r="G64" s="37"/>
      <c r="H64" s="38"/>
      <c r="I64" s="38"/>
      <c r="J64" s="32"/>
      <c r="K64" s="32"/>
      <c r="L64" s="34"/>
      <c r="M64" s="38"/>
      <c r="N64" s="34"/>
      <c r="O64" s="39"/>
      <c r="P64" s="39"/>
      <c r="Q64" s="39"/>
      <c r="R64" s="39"/>
      <c r="S64" s="40"/>
      <c r="T64" s="39"/>
      <c r="U64" s="44"/>
    </row>
  </sheetData>
  <sheetProtection password="DBCA" sheet="1" objects="1" scenarios="1" autoFilter="0" pivotTables="0"/>
  <mergeCells count="1">
    <mergeCell ref="A1:U1"/>
  </mergeCells>
  <phoneticPr fontId="1" type="noConversion"/>
  <printOptions horizontalCentered="1"/>
  <pageMargins left="0.43307086614173229" right="0.35433070866141736" top="0.82677165354330717" bottom="0.46" header="0.31496062992125984" footer="0.27"/>
  <pageSetup paperSize="9" scale="90" fitToHeight="0" orientation="landscape" blackAndWhite="1" verticalDpi="0" r:id="rId1"/>
  <headerFooter>
    <oddFooter>&amp;C&amp;9第 &amp;P 页，共 &amp;N 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icy</cp:lastModifiedBy>
  <cp:lastPrinted>2017-06-26T08:48:57Z</cp:lastPrinted>
  <dcterms:created xsi:type="dcterms:W3CDTF">2017-05-20T08:10:51Z</dcterms:created>
  <dcterms:modified xsi:type="dcterms:W3CDTF">2017-06-26T09:27:21Z</dcterms:modified>
</cp:coreProperties>
</file>