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拟聘人选" sheetId="4" r:id="rId1"/>
  </sheets>
  <definedNames>
    <definedName name="_xlnm._FilterDatabase" localSheetId="0" hidden="1">拟聘人选!$D$1:$D$143</definedName>
    <definedName name="_xlnm.Print_Titles" localSheetId="0">拟聘人选!$1:$2</definedName>
  </definedNames>
  <calcPr calcId="144525" concurrentCalc="0"/>
</workbook>
</file>

<file path=xl/sharedStrings.xml><?xml version="1.0" encoding="utf-8"?>
<sst xmlns="http://schemas.openxmlformats.org/spreadsheetml/2006/main" count="138">
  <si>
    <t>2017年源城区公开招聘中小学、幼儿园教职员拟聘用人选名单</t>
  </si>
  <si>
    <t>一、选招师范类普通全日制研究生</t>
  </si>
  <si>
    <t>　　1.东埔中学</t>
  </si>
  <si>
    <t>准考证号</t>
  </si>
  <si>
    <t>姓　名</t>
  </si>
  <si>
    <t>笔试成绩</t>
  </si>
  <si>
    <t>面试成绩</t>
  </si>
  <si>
    <t>总成绩</t>
  </si>
  <si>
    <t>学科</t>
  </si>
  <si>
    <t>排名</t>
  </si>
  <si>
    <t>成绩</t>
  </si>
  <si>
    <t>折合成绩</t>
  </si>
  <si>
    <t>陈新群</t>
  </si>
  <si>
    <t>免笔试</t>
  </si>
  <si>
    <t>思想政治</t>
  </si>
  <si>
    <t>杨静</t>
  </si>
  <si>
    <t>历史</t>
  </si>
  <si>
    <t>邹小红</t>
  </si>
  <si>
    <t>地理</t>
  </si>
  <si>
    <t>　　2.埔前中学</t>
  </si>
  <si>
    <t>姚媛</t>
  </si>
  <si>
    <t>语文</t>
  </si>
  <si>
    <t>蔡璐</t>
  </si>
  <si>
    <t>英语</t>
  </si>
  <si>
    <t>李皓奇</t>
  </si>
  <si>
    <t>黄雪霞</t>
  </si>
  <si>
    <t>王小琴</t>
  </si>
  <si>
    <t>二、选招中小学优秀教师</t>
  </si>
  <si>
    <t>　　1.中学</t>
  </si>
  <si>
    <t>赖冬美</t>
  </si>
  <si>
    <t>林洁</t>
  </si>
  <si>
    <t>　　2.小学</t>
  </si>
  <si>
    <t>黎芬</t>
  </si>
  <si>
    <t>曾庆梅</t>
  </si>
  <si>
    <t>数学</t>
  </si>
  <si>
    <t>李柳琴</t>
  </si>
  <si>
    <t>江丽莎</t>
  </si>
  <si>
    <t>肖梅芳</t>
  </si>
  <si>
    <t>三、定向选招中小学教师</t>
  </si>
  <si>
    <t>　　1.高新区学校/初中部</t>
  </si>
  <si>
    <t>李映容</t>
  </si>
  <si>
    <t>刘惠玲</t>
  </si>
  <si>
    <t>钟茹婷</t>
  </si>
  <si>
    <t>梁玲</t>
  </si>
  <si>
    <t>音乐</t>
  </si>
  <si>
    <t>关安勇</t>
  </si>
  <si>
    <t>体育</t>
  </si>
  <si>
    <t>吴甜芳</t>
  </si>
  <si>
    <t>信息技术</t>
  </si>
  <si>
    <t>　　2.农村中学</t>
  </si>
  <si>
    <t>刘丽丽</t>
  </si>
  <si>
    <t>肖春玲</t>
  </si>
  <si>
    <t>周燕玲</t>
  </si>
  <si>
    <t>曾晓心</t>
  </si>
  <si>
    <t>　　3.小学A类</t>
  </si>
  <si>
    <t>张美芳</t>
  </si>
  <si>
    <t>黄妙云</t>
  </si>
  <si>
    <t>袁媛</t>
  </si>
  <si>
    <t>陈金灵</t>
  </si>
  <si>
    <t>刘宇倩</t>
  </si>
  <si>
    <t>周妙</t>
  </si>
  <si>
    <t>陈巧灵</t>
  </si>
  <si>
    <t>美术</t>
  </si>
  <si>
    <t>曾思思</t>
  </si>
  <si>
    <t>陈新平</t>
  </si>
  <si>
    <t>彭颖</t>
  </si>
  <si>
    <t>　　4.小学B类</t>
  </si>
  <si>
    <t>何美玲</t>
  </si>
  <si>
    <t>冯莉</t>
  </si>
  <si>
    <t>廖丽</t>
  </si>
  <si>
    <t>叶紫珊</t>
  </si>
  <si>
    <t>廖超然</t>
  </si>
  <si>
    <t>具文君</t>
  </si>
  <si>
    <t>黄燕莉</t>
  </si>
  <si>
    <t>陈思婕</t>
  </si>
  <si>
    <t>王莉婷</t>
  </si>
  <si>
    <t>陈芳馨</t>
  </si>
  <si>
    <t>黄慧</t>
  </si>
  <si>
    <t>江丽舒</t>
  </si>
  <si>
    <t>古晓花</t>
  </si>
  <si>
    <t>吴嘉敏</t>
  </si>
  <si>
    <t>陈彦彦</t>
  </si>
  <si>
    <t>邱莉敏</t>
  </si>
  <si>
    <t>王家慧</t>
  </si>
  <si>
    <t>陈丝利</t>
  </si>
  <si>
    <t>魏智科</t>
  </si>
  <si>
    <t>黄宇健</t>
  </si>
  <si>
    <t>刘佳佳</t>
  </si>
  <si>
    <t>杨敏宜</t>
  </si>
  <si>
    <t>科学</t>
  </si>
  <si>
    <t>四、定向选招具有教学经历的小学教师</t>
  </si>
  <si>
    <t>黄玉婷</t>
  </si>
  <si>
    <t>周盼</t>
  </si>
  <si>
    <t>江海婷</t>
  </si>
  <si>
    <t>巫嘉静</t>
  </si>
  <si>
    <t>潘怡斐</t>
  </si>
  <si>
    <t>叶思欣</t>
  </si>
  <si>
    <t>温小娴</t>
  </si>
  <si>
    <t>邹婕</t>
  </si>
  <si>
    <t>胡小燕</t>
  </si>
  <si>
    <t>李玲</t>
  </si>
  <si>
    <t>黄梦梅</t>
  </si>
  <si>
    <t>李小惠</t>
  </si>
  <si>
    <t>欧丽媚</t>
  </si>
  <si>
    <t>张威</t>
  </si>
  <si>
    <t>张洁媚</t>
  </si>
  <si>
    <t>赖芳芳</t>
  </si>
  <si>
    <t>揭扬宗</t>
  </si>
  <si>
    <t>陈国珊</t>
  </si>
  <si>
    <t>江嘉璇</t>
  </si>
  <si>
    <t>包倩</t>
  </si>
  <si>
    <t>杨卓霓</t>
  </si>
  <si>
    <t>赖伟蔚</t>
  </si>
  <si>
    <t>陈思聪</t>
  </si>
  <si>
    <t>张媚</t>
  </si>
  <si>
    <t>邓俊康</t>
  </si>
  <si>
    <t>梁达</t>
  </si>
  <si>
    <t>温植米</t>
  </si>
  <si>
    <t>肖晓泽</t>
  </si>
  <si>
    <t>江丽红</t>
  </si>
  <si>
    <t>包炳云</t>
  </si>
  <si>
    <t>叶飞娥</t>
  </si>
  <si>
    <t>邓映云</t>
  </si>
  <si>
    <t>李玉琳</t>
  </si>
  <si>
    <t>陈彦伶</t>
  </si>
  <si>
    <t>品德与社会</t>
  </si>
  <si>
    <t>钟淑珍</t>
  </si>
  <si>
    <t>五、定向选招中学实验员</t>
  </si>
  <si>
    <t>江奇威</t>
  </si>
  <si>
    <t>实验员</t>
  </si>
  <si>
    <t>李建</t>
  </si>
  <si>
    <t>钟玉琦</t>
  </si>
  <si>
    <t>李政敏</t>
  </si>
  <si>
    <t>丘渊雄</t>
  </si>
  <si>
    <t>六、选招幼儿园教师</t>
  </si>
  <si>
    <t>吕小娇</t>
  </si>
  <si>
    <t>幼教</t>
  </si>
  <si>
    <t>吴佳玲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</si>
</sst>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2"/>
      <name val="宋体"/>
      <charset val="134"/>
    </font>
    <font>
      <sz val="13"/>
      <name val="宋体"/>
      <charset val="134"/>
      <scheme val="minor"/>
    </font>
    <font>
      <b/>
      <sz val="13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3"/>
      <name val="黑体"/>
      <charset val="134"/>
    </font>
    <font>
      <sz val="13"/>
      <color indexed="8"/>
      <name val="宋体"/>
      <charset val="134"/>
      <scheme val="minor"/>
    </font>
    <font>
      <sz val="13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9" borderId="10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0" borderId="14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7" borderId="13" applyNumberFormat="0" applyAlignment="0" applyProtection="0">
      <alignment vertical="center"/>
    </xf>
    <xf numFmtId="0" fontId="27" fillId="17" borderId="10" applyNumberFormat="0" applyAlignment="0" applyProtection="0">
      <alignment vertical="center"/>
    </xf>
    <xf numFmtId="0" fontId="25" fillId="30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49" fontId="1" fillId="0" borderId="0" xfId="49" applyNumberFormat="1" applyFont="1" applyFill="1">
      <alignment vertical="center"/>
    </xf>
    <xf numFmtId="0" fontId="2" fillId="0" borderId="0" xfId="49" applyFont="1" applyFill="1" applyAlignment="1">
      <alignment horizontal="center" vertical="center"/>
    </xf>
    <xf numFmtId="176" fontId="1" fillId="0" borderId="0" xfId="49" applyNumberFormat="1" applyFont="1" applyFill="1">
      <alignment vertical="center"/>
    </xf>
    <xf numFmtId="176" fontId="3" fillId="0" borderId="0" xfId="49" applyNumberFormat="1" applyFont="1" applyFill="1" applyAlignment="1">
      <alignment horizontal="center" vertical="center"/>
    </xf>
    <xf numFmtId="0" fontId="1" fillId="0" borderId="0" xfId="49" applyFont="1" applyFill="1">
      <alignment vertical="center"/>
    </xf>
    <xf numFmtId="0" fontId="4" fillId="0" borderId="0" xfId="49" applyFont="1" applyFill="1" applyAlignment="1">
      <alignment horizontal="center" vertical="center"/>
    </xf>
    <xf numFmtId="0" fontId="1" fillId="0" borderId="0" xfId="49" applyFont="1" applyFill="1" applyBorder="1" applyAlignment="1">
      <alignment vertical="center"/>
    </xf>
    <xf numFmtId="176" fontId="1" fillId="0" borderId="0" xfId="49" applyNumberFormat="1" applyFont="1" applyFill="1" applyBorder="1" applyAlignment="1">
      <alignment vertical="center"/>
    </xf>
    <xf numFmtId="31" fontId="1" fillId="0" borderId="0" xfId="49" applyNumberFormat="1" applyFont="1" applyFill="1" applyBorder="1" applyAlignment="1">
      <alignment horizontal="center" vertical="center"/>
    </xf>
    <xf numFmtId="31" fontId="5" fillId="0" borderId="0" xfId="49" applyNumberFormat="1" applyFont="1" applyFill="1" applyBorder="1" applyAlignment="1">
      <alignment horizontal="left" vertical="center"/>
    </xf>
    <xf numFmtId="176" fontId="1" fillId="0" borderId="0" xfId="49" applyNumberFormat="1" applyFont="1" applyFill="1" applyBorder="1" applyAlignment="1">
      <alignment horizontal="right" vertical="center"/>
    </xf>
    <xf numFmtId="0" fontId="1" fillId="0" borderId="0" xfId="49" applyFont="1" applyFill="1" applyBorder="1" applyAlignment="1">
      <alignment horizontal="right" vertical="center"/>
    </xf>
    <xf numFmtId="31" fontId="2" fillId="0" borderId="1" xfId="49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vertical="center"/>
    </xf>
    <xf numFmtId="176" fontId="1" fillId="0" borderId="2" xfId="49" applyNumberFormat="1" applyFont="1" applyFill="1" applyBorder="1" applyAlignment="1">
      <alignment horizontal="center" vertical="center"/>
    </xf>
    <xf numFmtId="49" fontId="1" fillId="0" borderId="3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/>
    </xf>
    <xf numFmtId="176" fontId="1" fillId="0" borderId="3" xfId="49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right" vertical="center"/>
    </xf>
    <xf numFmtId="0" fontId="1" fillId="0" borderId="1" xfId="49" applyFont="1" applyFill="1" applyBorder="1" applyAlignment="1">
      <alignment horizontal="right" vertical="center"/>
    </xf>
    <xf numFmtId="0" fontId="1" fillId="0" borderId="2" xfId="49" applyNumberFormat="1" applyFont="1" applyFill="1" applyBorder="1" applyAlignment="1">
      <alignment horizontal="center" vertical="center"/>
    </xf>
    <xf numFmtId="49" fontId="1" fillId="0" borderId="2" xfId="49" applyNumberFormat="1" applyFont="1" applyFill="1" applyBorder="1" applyAlignment="1">
      <alignment horizontal="center" vertical="center"/>
    </xf>
    <xf numFmtId="49" fontId="1" fillId="0" borderId="0" xfId="49" applyNumberFormat="1" applyFont="1" applyFill="1" applyBorder="1" applyAlignment="1">
      <alignment horizontal="center" vertical="center"/>
    </xf>
    <xf numFmtId="176" fontId="1" fillId="0" borderId="0" xfId="49" applyNumberFormat="1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 wrapText="1"/>
    </xf>
    <xf numFmtId="176" fontId="1" fillId="0" borderId="4" xfId="49" applyNumberFormat="1" applyFont="1" applyFill="1" applyBorder="1" applyAlignment="1">
      <alignment horizontal="center" vertical="center"/>
    </xf>
    <xf numFmtId="176" fontId="1" fillId="0" borderId="5" xfId="49" applyNumberFormat="1" applyFont="1" applyFill="1" applyBorder="1" applyAlignment="1">
      <alignment horizontal="center" vertical="center"/>
    </xf>
    <xf numFmtId="31" fontId="1" fillId="0" borderId="2" xfId="49" applyNumberFormat="1" applyFont="1" applyFill="1" applyBorder="1" applyAlignment="1">
      <alignment horizontal="center" vertical="center"/>
    </xf>
    <xf numFmtId="0" fontId="1" fillId="0" borderId="0" xfId="49" applyFont="1" applyFill="1" applyBorder="1" applyAlignment="1">
      <alignment horizontal="center" vertical="center" wrapText="1"/>
    </xf>
    <xf numFmtId="176" fontId="3" fillId="0" borderId="0" xfId="49" applyNumberFormat="1" applyFont="1" applyFill="1" applyBorder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176" fontId="2" fillId="0" borderId="2" xfId="49" applyNumberFormat="1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horizontal="center" vertical="center"/>
    </xf>
    <xf numFmtId="176" fontId="2" fillId="0" borderId="0" xfId="49" applyNumberFormat="1" applyFont="1" applyFill="1" applyBorder="1" applyAlignment="1">
      <alignment horizontal="center" vertical="center"/>
    </xf>
    <xf numFmtId="176" fontId="7" fillId="0" borderId="0" xfId="49" applyNumberFormat="1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0" fontId="1" fillId="0" borderId="6" xfId="49" applyFont="1" applyFill="1" applyBorder="1" applyAlignment="1">
      <alignment horizontal="center" vertical="center"/>
    </xf>
    <xf numFmtId="0" fontId="1" fillId="0" borderId="5" xfId="49" applyFont="1" applyFill="1" applyBorder="1" applyAlignment="1">
      <alignment horizontal="center" vertical="center"/>
    </xf>
    <xf numFmtId="0" fontId="1" fillId="0" borderId="2" xfId="49" applyNumberFormat="1" applyFont="1" applyFill="1" applyBorder="1" applyAlignment="1">
      <alignment horizontal="center" vertical="center"/>
    </xf>
    <xf numFmtId="31" fontId="2" fillId="0" borderId="0" xfId="49" applyNumberFormat="1" applyFont="1" applyFill="1" applyBorder="1" applyAlignment="1">
      <alignment horizontal="left" vertical="center"/>
    </xf>
    <xf numFmtId="0" fontId="2" fillId="0" borderId="0" xfId="49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/>
    </xf>
    <xf numFmtId="176" fontId="2" fillId="0" borderId="2" xfId="49" applyNumberFormat="1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0" fontId="1" fillId="0" borderId="6" xfId="49" applyFont="1" applyFill="1" applyBorder="1" applyAlignment="1">
      <alignment horizontal="center" vertical="center"/>
    </xf>
    <xf numFmtId="0" fontId="1" fillId="0" borderId="5" xfId="49" applyFont="1" applyFill="1" applyBorder="1" applyAlignment="1">
      <alignment horizontal="center" vertical="center"/>
    </xf>
    <xf numFmtId="176" fontId="7" fillId="0" borderId="0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52"/>
  <sheetViews>
    <sheetView tabSelected="1" topLeftCell="A97" workbookViewId="0">
      <selection activeCell="E93" sqref="E93"/>
    </sheetView>
  </sheetViews>
  <sheetFormatPr defaultColWidth="9" defaultRowHeight="15"/>
  <cols>
    <col min="1" max="1" width="13.625" style="1" customWidth="1"/>
    <col min="2" max="2" width="9.25" style="1" customWidth="1"/>
    <col min="3" max="3" width="9.75" style="4" customWidth="1"/>
    <col min="4" max="4" width="9.75" style="5" customWidth="1"/>
    <col min="5" max="6" width="9.75" style="4" customWidth="1"/>
    <col min="7" max="7" width="10" style="4" customWidth="1"/>
    <col min="8" max="8" width="12.25" style="1" customWidth="1"/>
    <col min="9" max="16384" width="9" style="6"/>
  </cols>
  <sheetData>
    <row r="1" ht="38.2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30.75" customHeight="1" spans="2:8">
      <c r="B2" s="8"/>
      <c r="C2" s="9"/>
      <c r="D2" s="9"/>
      <c r="E2" s="9"/>
      <c r="F2" s="9"/>
      <c r="G2" s="10">
        <v>42962</v>
      </c>
      <c r="H2" s="10"/>
    </row>
    <row r="3" ht="30.75" customHeight="1" spans="1:8">
      <c r="A3" s="11" t="s">
        <v>1</v>
      </c>
      <c r="B3" s="11"/>
      <c r="C3" s="12"/>
      <c r="D3" s="12"/>
      <c r="E3" s="12"/>
      <c r="F3" s="12"/>
      <c r="G3" s="12"/>
      <c r="H3" s="13"/>
    </row>
    <row r="4" ht="30.75" customHeight="1" spans="1:8">
      <c r="A4" s="14" t="s">
        <v>2</v>
      </c>
      <c r="B4" s="14"/>
      <c r="C4" s="12"/>
      <c r="D4" s="12"/>
      <c r="E4" s="12"/>
      <c r="F4" s="12"/>
      <c r="G4" s="12"/>
      <c r="H4" s="13"/>
    </row>
    <row r="5" ht="30.75" customHeight="1" spans="1:9">
      <c r="A5" s="15" t="s">
        <v>3</v>
      </c>
      <c r="B5" s="15" t="s">
        <v>4</v>
      </c>
      <c r="C5" s="16" t="s">
        <v>5</v>
      </c>
      <c r="D5" s="16"/>
      <c r="E5" s="16" t="s">
        <v>6</v>
      </c>
      <c r="F5" s="16"/>
      <c r="G5" s="16" t="s">
        <v>7</v>
      </c>
      <c r="H5" s="15" t="s">
        <v>8</v>
      </c>
      <c r="I5" s="18" t="s">
        <v>9</v>
      </c>
    </row>
    <row r="6" ht="30.75" customHeight="1" spans="1:9">
      <c r="A6" s="15"/>
      <c r="B6" s="15"/>
      <c r="C6" s="16" t="s">
        <v>10</v>
      </c>
      <c r="D6" s="16" t="s">
        <v>11</v>
      </c>
      <c r="E6" s="16" t="s">
        <v>10</v>
      </c>
      <c r="F6" s="16" t="s">
        <v>11</v>
      </c>
      <c r="G6" s="16"/>
      <c r="H6" s="15"/>
      <c r="I6" s="18"/>
    </row>
    <row r="7" s="1" customFormat="1" ht="30.75" customHeight="1" spans="1:9">
      <c r="A7" s="17">
        <v>20171105003</v>
      </c>
      <c r="B7" s="18" t="s">
        <v>12</v>
      </c>
      <c r="C7" s="19" t="s">
        <v>13</v>
      </c>
      <c r="D7" s="20"/>
      <c r="E7" s="20">
        <v>79.2</v>
      </c>
      <c r="F7" s="20">
        <f>SUM(E7)</f>
        <v>79.2</v>
      </c>
      <c r="G7" s="20">
        <f>SUM(D7+F7)</f>
        <v>79.2</v>
      </c>
      <c r="H7" s="18" t="s">
        <v>14</v>
      </c>
      <c r="I7" s="26">
        <v>1</v>
      </c>
    </row>
    <row r="8" s="1" customFormat="1" ht="30.75" customHeight="1" spans="1:9">
      <c r="A8" s="17">
        <v>20171106001</v>
      </c>
      <c r="B8" s="18" t="s">
        <v>15</v>
      </c>
      <c r="C8" s="19" t="s">
        <v>13</v>
      </c>
      <c r="D8" s="20"/>
      <c r="E8" s="20">
        <v>70</v>
      </c>
      <c r="F8" s="20">
        <f t="shared" ref="F8:F9" si="0">SUM(E8)</f>
        <v>70</v>
      </c>
      <c r="G8" s="20">
        <f t="shared" ref="G8:G9" si="1">SUM(D8+F8)</f>
        <v>70</v>
      </c>
      <c r="H8" s="18" t="s">
        <v>16</v>
      </c>
      <c r="I8" s="26">
        <v>1</v>
      </c>
    </row>
    <row r="9" s="1" customFormat="1" ht="30.75" customHeight="1" spans="1:9">
      <c r="A9" s="17">
        <v>20171107002</v>
      </c>
      <c r="B9" s="18" t="s">
        <v>17</v>
      </c>
      <c r="C9" s="19" t="s">
        <v>13</v>
      </c>
      <c r="D9" s="20"/>
      <c r="E9" s="20">
        <v>81.2</v>
      </c>
      <c r="F9" s="20">
        <f t="shared" si="0"/>
        <v>81.2</v>
      </c>
      <c r="G9" s="20">
        <f t="shared" si="1"/>
        <v>81.2</v>
      </c>
      <c r="H9" s="18" t="s">
        <v>18</v>
      </c>
      <c r="I9" s="26">
        <v>1</v>
      </c>
    </row>
    <row r="10" s="1" customFormat="1" ht="24.75" customHeight="1" spans="1:8">
      <c r="A10" s="21"/>
      <c r="B10" s="22"/>
      <c r="C10" s="23"/>
      <c r="D10" s="23"/>
      <c r="E10" s="23"/>
      <c r="F10" s="23"/>
      <c r="G10" s="23"/>
      <c r="H10" s="22"/>
    </row>
    <row r="11" ht="30.75" customHeight="1" spans="1:8">
      <c r="A11" s="14" t="s">
        <v>19</v>
      </c>
      <c r="B11" s="14"/>
      <c r="C11" s="24"/>
      <c r="D11" s="24"/>
      <c r="E11" s="24"/>
      <c r="F11" s="24"/>
      <c r="G11" s="24"/>
      <c r="H11" s="25"/>
    </row>
    <row r="12" ht="30.75" customHeight="1" spans="1:9">
      <c r="A12" s="15" t="s">
        <v>3</v>
      </c>
      <c r="B12" s="15" t="s">
        <v>4</v>
      </c>
      <c r="C12" s="16" t="s">
        <v>5</v>
      </c>
      <c r="D12" s="16"/>
      <c r="E12" s="16" t="s">
        <v>6</v>
      </c>
      <c r="F12" s="16"/>
      <c r="G12" s="16" t="s">
        <v>7</v>
      </c>
      <c r="H12" s="15" t="s">
        <v>8</v>
      </c>
      <c r="I12" s="18" t="s">
        <v>9</v>
      </c>
    </row>
    <row r="13" ht="30.75" customHeight="1" spans="1:9">
      <c r="A13" s="15"/>
      <c r="B13" s="15"/>
      <c r="C13" s="16" t="s">
        <v>10</v>
      </c>
      <c r="D13" s="16" t="s">
        <v>11</v>
      </c>
      <c r="E13" s="16" t="s">
        <v>10</v>
      </c>
      <c r="F13" s="16" t="s">
        <v>11</v>
      </c>
      <c r="G13" s="16"/>
      <c r="H13" s="15"/>
      <c r="I13" s="18"/>
    </row>
    <row r="14" s="2" customFormat="1" ht="30.75" customHeight="1" spans="1:9">
      <c r="A14" s="26">
        <v>20171201001</v>
      </c>
      <c r="B14" s="27" t="s">
        <v>20</v>
      </c>
      <c r="C14" s="19" t="s">
        <v>13</v>
      </c>
      <c r="D14" s="20"/>
      <c r="E14" s="20">
        <v>67.8</v>
      </c>
      <c r="F14" s="20">
        <f>SUM(E14)</f>
        <v>67.8</v>
      </c>
      <c r="G14" s="20">
        <f>SUM(D14+F14)</f>
        <v>67.8</v>
      </c>
      <c r="H14" s="27" t="s">
        <v>21</v>
      </c>
      <c r="I14" s="26">
        <v>1</v>
      </c>
    </row>
    <row r="15" s="2" customFormat="1" ht="30.75" customHeight="1" spans="1:9">
      <c r="A15" s="26">
        <v>20171203001</v>
      </c>
      <c r="B15" s="27" t="s">
        <v>22</v>
      </c>
      <c r="C15" s="19" t="s">
        <v>13</v>
      </c>
      <c r="D15" s="20"/>
      <c r="E15" s="20">
        <v>72</v>
      </c>
      <c r="F15" s="20">
        <f t="shared" ref="F15:F18" si="2">SUM(E15)</f>
        <v>72</v>
      </c>
      <c r="G15" s="20">
        <f t="shared" ref="G15:G18" si="3">SUM(D15+F15)</f>
        <v>72</v>
      </c>
      <c r="H15" s="27" t="s">
        <v>23</v>
      </c>
      <c r="I15" s="26">
        <v>1</v>
      </c>
    </row>
    <row r="16" s="2" customFormat="1" ht="30.75" customHeight="1" spans="1:9">
      <c r="A16" s="26">
        <v>20171203002</v>
      </c>
      <c r="B16" s="27" t="s">
        <v>24</v>
      </c>
      <c r="C16" s="19" t="s">
        <v>13</v>
      </c>
      <c r="D16" s="20"/>
      <c r="E16" s="20">
        <v>65.6</v>
      </c>
      <c r="F16" s="20">
        <f t="shared" si="2"/>
        <v>65.6</v>
      </c>
      <c r="G16" s="20">
        <f t="shared" si="3"/>
        <v>65.6</v>
      </c>
      <c r="H16" s="27"/>
      <c r="I16" s="26">
        <v>2</v>
      </c>
    </row>
    <row r="17" s="2" customFormat="1" ht="30.75" customHeight="1" spans="1:9">
      <c r="A17" s="26">
        <v>20171205001</v>
      </c>
      <c r="B17" s="27" t="s">
        <v>25</v>
      </c>
      <c r="C17" s="19" t="s">
        <v>13</v>
      </c>
      <c r="D17" s="20"/>
      <c r="E17" s="20">
        <v>80.6</v>
      </c>
      <c r="F17" s="20">
        <f t="shared" si="2"/>
        <v>80.6</v>
      </c>
      <c r="G17" s="20">
        <f t="shared" si="3"/>
        <v>80.6</v>
      </c>
      <c r="H17" s="27" t="s">
        <v>14</v>
      </c>
      <c r="I17" s="26">
        <v>1</v>
      </c>
    </row>
    <row r="18" s="2" customFormat="1" ht="30.75" customHeight="1" spans="1:9">
      <c r="A18" s="26">
        <v>20171207001</v>
      </c>
      <c r="B18" s="27" t="s">
        <v>26</v>
      </c>
      <c r="C18" s="19" t="s">
        <v>13</v>
      </c>
      <c r="D18" s="20"/>
      <c r="E18" s="20">
        <v>82</v>
      </c>
      <c r="F18" s="20">
        <f t="shared" si="2"/>
        <v>82</v>
      </c>
      <c r="G18" s="20">
        <f t="shared" si="3"/>
        <v>82</v>
      </c>
      <c r="H18" s="27" t="s">
        <v>18</v>
      </c>
      <c r="I18" s="26">
        <v>1</v>
      </c>
    </row>
    <row r="19" s="2" customFormat="1" ht="28.5" customHeight="1" spans="1:8">
      <c r="A19" s="28"/>
      <c r="B19" s="28"/>
      <c r="C19" s="29"/>
      <c r="D19" s="29"/>
      <c r="E19" s="29"/>
      <c r="F19" s="12"/>
      <c r="G19" s="12"/>
      <c r="H19" s="28"/>
    </row>
    <row r="20" ht="30.75" customHeight="1" spans="1:8">
      <c r="A20" s="11" t="s">
        <v>27</v>
      </c>
      <c r="B20" s="11"/>
      <c r="C20" s="12"/>
      <c r="D20" s="12"/>
      <c r="E20" s="12"/>
      <c r="F20" s="12"/>
      <c r="G20" s="12"/>
      <c r="H20" s="13"/>
    </row>
    <row r="21" ht="30.75" customHeight="1" spans="1:8">
      <c r="A21" s="14" t="s">
        <v>28</v>
      </c>
      <c r="B21" s="14"/>
      <c r="C21" s="12"/>
      <c r="D21" s="12"/>
      <c r="E21" s="12"/>
      <c r="F21" s="12"/>
      <c r="G21" s="12"/>
      <c r="H21" s="13"/>
    </row>
    <row r="22" ht="30.75" customHeight="1" spans="1:9">
      <c r="A22" s="15" t="s">
        <v>3</v>
      </c>
      <c r="B22" s="15" t="s">
        <v>4</v>
      </c>
      <c r="C22" s="16" t="s">
        <v>5</v>
      </c>
      <c r="D22" s="16"/>
      <c r="E22" s="16" t="s">
        <v>6</v>
      </c>
      <c r="F22" s="16"/>
      <c r="G22" s="16" t="s">
        <v>7</v>
      </c>
      <c r="H22" s="15" t="s">
        <v>8</v>
      </c>
      <c r="I22" s="18" t="s">
        <v>9</v>
      </c>
    </row>
    <row r="23" ht="30.75" customHeight="1" spans="1:9">
      <c r="A23" s="15"/>
      <c r="B23" s="15"/>
      <c r="C23" s="16" t="s">
        <v>10</v>
      </c>
      <c r="D23" s="16" t="s">
        <v>11</v>
      </c>
      <c r="E23" s="16" t="s">
        <v>10</v>
      </c>
      <c r="F23" s="16" t="s">
        <v>11</v>
      </c>
      <c r="G23" s="16"/>
      <c r="H23" s="15"/>
      <c r="I23" s="18"/>
    </row>
    <row r="24" ht="30.75" customHeight="1" spans="1:9">
      <c r="A24" s="30">
        <v>20172101001</v>
      </c>
      <c r="B24" s="18" t="s">
        <v>29</v>
      </c>
      <c r="C24" s="19" t="s">
        <v>13</v>
      </c>
      <c r="D24" s="20"/>
      <c r="E24" s="20">
        <v>82</v>
      </c>
      <c r="F24" s="20">
        <f t="shared" ref="F24:F33" si="4">SUM(E24)</f>
        <v>82</v>
      </c>
      <c r="G24" s="20">
        <f>SUM(D24+F24)</f>
        <v>82</v>
      </c>
      <c r="H24" s="18" t="s">
        <v>21</v>
      </c>
      <c r="I24" s="26">
        <v>1</v>
      </c>
    </row>
    <row r="25" ht="30.75" customHeight="1" spans="1:9">
      <c r="A25" s="30">
        <v>20172103001</v>
      </c>
      <c r="B25" s="18" t="s">
        <v>30</v>
      </c>
      <c r="C25" s="19" t="s">
        <v>13</v>
      </c>
      <c r="D25" s="20"/>
      <c r="E25" s="20">
        <v>75.8</v>
      </c>
      <c r="F25" s="20">
        <f t="shared" si="4"/>
        <v>75.8</v>
      </c>
      <c r="G25" s="20">
        <f t="shared" ref="G25" si="5">SUM(D25+F25)</f>
        <v>75.8</v>
      </c>
      <c r="H25" s="18" t="s">
        <v>23</v>
      </c>
      <c r="I25" s="45">
        <v>1</v>
      </c>
    </row>
    <row r="26" ht="27.75" customHeight="1" spans="1:8">
      <c r="A26" s="14" t="s">
        <v>31</v>
      </c>
      <c r="B26" s="14"/>
      <c r="C26" s="12"/>
      <c r="D26" s="12"/>
      <c r="E26" s="12"/>
      <c r="F26" s="12"/>
      <c r="G26" s="12"/>
      <c r="H26" s="13"/>
    </row>
    <row r="27" ht="27.75" customHeight="1" spans="1:9">
      <c r="A27" s="15" t="s">
        <v>3</v>
      </c>
      <c r="B27" s="15" t="s">
        <v>4</v>
      </c>
      <c r="C27" s="16" t="s">
        <v>5</v>
      </c>
      <c r="D27" s="16"/>
      <c r="E27" s="16" t="s">
        <v>6</v>
      </c>
      <c r="F27" s="16"/>
      <c r="G27" s="16" t="s">
        <v>7</v>
      </c>
      <c r="H27" s="15" t="s">
        <v>8</v>
      </c>
      <c r="I27" s="18" t="s">
        <v>9</v>
      </c>
    </row>
    <row r="28" ht="27.75" customHeight="1" spans="1:9">
      <c r="A28" s="15"/>
      <c r="B28" s="15"/>
      <c r="C28" s="16" t="s">
        <v>10</v>
      </c>
      <c r="D28" s="16" t="s">
        <v>11</v>
      </c>
      <c r="E28" s="16" t="s">
        <v>10</v>
      </c>
      <c r="F28" s="16" t="s">
        <v>11</v>
      </c>
      <c r="G28" s="16"/>
      <c r="H28" s="15"/>
      <c r="I28" s="18"/>
    </row>
    <row r="29" ht="27.75" customHeight="1" spans="1:9">
      <c r="A29" s="30">
        <v>20172201001</v>
      </c>
      <c r="B29" s="18" t="s">
        <v>32</v>
      </c>
      <c r="C29" s="19" t="s">
        <v>13</v>
      </c>
      <c r="D29" s="20"/>
      <c r="E29" s="20">
        <v>86</v>
      </c>
      <c r="F29" s="20">
        <f t="shared" si="4"/>
        <v>86</v>
      </c>
      <c r="G29" s="20">
        <f t="shared" ref="G29:G31" si="6">SUM(D29+F29)</f>
        <v>86</v>
      </c>
      <c r="H29" s="18" t="s">
        <v>21</v>
      </c>
      <c r="I29" s="26">
        <v>1</v>
      </c>
    </row>
    <row r="30" ht="27.75" customHeight="1" spans="1:9">
      <c r="A30" s="30">
        <v>20172202002</v>
      </c>
      <c r="B30" s="18" t="s">
        <v>33</v>
      </c>
      <c r="C30" s="19" t="s">
        <v>13</v>
      </c>
      <c r="D30" s="20"/>
      <c r="E30" s="20">
        <v>83.2</v>
      </c>
      <c r="F30" s="20">
        <f t="shared" si="4"/>
        <v>83.2</v>
      </c>
      <c r="G30" s="20">
        <f t="shared" si="6"/>
        <v>83.2</v>
      </c>
      <c r="H30" s="31" t="s">
        <v>34</v>
      </c>
      <c r="I30" s="26">
        <v>1</v>
      </c>
    </row>
    <row r="31" ht="27.75" customHeight="1" spans="1:9">
      <c r="A31" s="30">
        <v>20172202001</v>
      </c>
      <c r="B31" s="18" t="s">
        <v>35</v>
      </c>
      <c r="C31" s="19" t="s">
        <v>13</v>
      </c>
      <c r="D31" s="20"/>
      <c r="E31" s="20">
        <v>72.8</v>
      </c>
      <c r="F31" s="20">
        <f t="shared" si="4"/>
        <v>72.8</v>
      </c>
      <c r="G31" s="20">
        <f t="shared" si="6"/>
        <v>72.8</v>
      </c>
      <c r="H31" s="32"/>
      <c r="I31" s="26">
        <v>2</v>
      </c>
    </row>
    <row r="32" ht="27.75" customHeight="1" spans="1:9">
      <c r="A32" s="30">
        <v>20172203001</v>
      </c>
      <c r="B32" s="18" t="s">
        <v>36</v>
      </c>
      <c r="C32" s="19" t="s">
        <v>13</v>
      </c>
      <c r="D32" s="20"/>
      <c r="E32" s="20">
        <v>82.8</v>
      </c>
      <c r="F32" s="20">
        <f t="shared" si="4"/>
        <v>82.8</v>
      </c>
      <c r="G32" s="20">
        <f t="shared" ref="G32:G33" si="7">SUM(D32+F32)</f>
        <v>82.8</v>
      </c>
      <c r="H32" s="18" t="s">
        <v>23</v>
      </c>
      <c r="I32" s="26">
        <v>1</v>
      </c>
    </row>
    <row r="33" ht="27.75" customHeight="1" spans="1:9">
      <c r="A33" s="30">
        <v>20172203002</v>
      </c>
      <c r="B33" s="33" t="s">
        <v>37</v>
      </c>
      <c r="C33" s="19" t="s">
        <v>13</v>
      </c>
      <c r="D33" s="20"/>
      <c r="E33" s="20">
        <v>80.8</v>
      </c>
      <c r="F33" s="20">
        <f t="shared" si="4"/>
        <v>80.8</v>
      </c>
      <c r="G33" s="20">
        <f t="shared" si="7"/>
        <v>80.8</v>
      </c>
      <c r="H33" s="18"/>
      <c r="I33" s="26">
        <v>2</v>
      </c>
    </row>
    <row r="34" ht="16.5" customHeight="1" spans="1:8">
      <c r="A34" s="34"/>
      <c r="B34" s="10"/>
      <c r="C34" s="35"/>
      <c r="D34" s="35"/>
      <c r="E34" s="35"/>
      <c r="F34" s="12"/>
      <c r="G34" s="12"/>
      <c r="H34" s="36"/>
    </row>
    <row r="35" ht="27.75" customHeight="1" spans="1:8">
      <c r="A35" s="11" t="s">
        <v>38</v>
      </c>
      <c r="B35" s="11"/>
      <c r="C35" s="12"/>
      <c r="D35" s="12"/>
      <c r="E35" s="12"/>
      <c r="F35" s="12"/>
      <c r="G35" s="12"/>
      <c r="H35" s="13"/>
    </row>
    <row r="36" ht="27.75" customHeight="1" spans="1:8">
      <c r="A36" s="14" t="s">
        <v>39</v>
      </c>
      <c r="B36" s="14"/>
      <c r="C36" s="12"/>
      <c r="D36" s="12"/>
      <c r="E36" s="12"/>
      <c r="F36" s="12"/>
      <c r="G36" s="12"/>
      <c r="H36" s="13"/>
    </row>
    <row r="37" ht="25.5" customHeight="1" spans="1:9">
      <c r="A37" s="15" t="s">
        <v>3</v>
      </c>
      <c r="B37" s="15" t="s">
        <v>4</v>
      </c>
      <c r="C37" s="16" t="s">
        <v>5</v>
      </c>
      <c r="D37" s="16"/>
      <c r="E37" s="16" t="s">
        <v>6</v>
      </c>
      <c r="F37" s="16"/>
      <c r="G37" s="16" t="s">
        <v>7</v>
      </c>
      <c r="H37" s="15" t="s">
        <v>8</v>
      </c>
      <c r="I37" s="18" t="s">
        <v>9</v>
      </c>
    </row>
    <row r="38" ht="25.5" customHeight="1" spans="1:9">
      <c r="A38" s="15"/>
      <c r="B38" s="15"/>
      <c r="C38" s="16" t="s">
        <v>10</v>
      </c>
      <c r="D38" s="16" t="s">
        <v>11</v>
      </c>
      <c r="E38" s="16" t="s">
        <v>10</v>
      </c>
      <c r="F38" s="16" t="s">
        <v>11</v>
      </c>
      <c r="G38" s="16"/>
      <c r="H38" s="15"/>
      <c r="I38" s="18"/>
    </row>
    <row r="39" s="3" customFormat="1" ht="25.5" customHeight="1" spans="1:9">
      <c r="A39" s="18">
        <v>20173101022</v>
      </c>
      <c r="B39" s="18" t="s">
        <v>40</v>
      </c>
      <c r="C39" s="37">
        <v>77.9</v>
      </c>
      <c r="D39" s="20">
        <f t="shared" ref="D39:D44" si="8">SUM(C39*0.5)</f>
        <v>38.95</v>
      </c>
      <c r="E39" s="20">
        <v>87.2</v>
      </c>
      <c r="F39" s="20">
        <f t="shared" ref="F39:F44" si="9">SUM(E39*0.5)</f>
        <v>43.6</v>
      </c>
      <c r="G39" s="20">
        <f t="shared" ref="G39:G44" si="10">SUM(D39+F39)</f>
        <v>82.55</v>
      </c>
      <c r="H39" s="18" t="s">
        <v>21</v>
      </c>
      <c r="I39" s="26">
        <v>1</v>
      </c>
    </row>
    <row r="40" ht="25.5" customHeight="1" spans="1:9">
      <c r="A40" s="18">
        <v>20173102025</v>
      </c>
      <c r="B40" s="18" t="s">
        <v>41</v>
      </c>
      <c r="C40" s="37">
        <v>85.1</v>
      </c>
      <c r="D40" s="20">
        <f t="shared" si="8"/>
        <v>42.55</v>
      </c>
      <c r="E40" s="20">
        <v>74</v>
      </c>
      <c r="F40" s="20">
        <f t="shared" si="9"/>
        <v>37</v>
      </c>
      <c r="G40" s="20">
        <f t="shared" si="10"/>
        <v>79.55</v>
      </c>
      <c r="H40" s="18" t="s">
        <v>23</v>
      </c>
      <c r="I40" s="26">
        <v>1</v>
      </c>
    </row>
    <row r="41" ht="25.5" customHeight="1" spans="1:9">
      <c r="A41" s="18">
        <v>20173103004</v>
      </c>
      <c r="B41" s="18" t="s">
        <v>42</v>
      </c>
      <c r="C41" s="37">
        <v>78.6</v>
      </c>
      <c r="D41" s="20">
        <f t="shared" si="8"/>
        <v>39.3</v>
      </c>
      <c r="E41" s="20">
        <v>83.4</v>
      </c>
      <c r="F41" s="20">
        <f t="shared" si="9"/>
        <v>41.7</v>
      </c>
      <c r="G41" s="20">
        <f t="shared" si="10"/>
        <v>81</v>
      </c>
      <c r="H41" s="18" t="s">
        <v>34</v>
      </c>
      <c r="I41" s="26">
        <v>1</v>
      </c>
    </row>
    <row r="42" ht="25.5" customHeight="1" spans="1:9">
      <c r="A42" s="18">
        <v>20173105015</v>
      </c>
      <c r="B42" s="18" t="s">
        <v>43</v>
      </c>
      <c r="C42" s="37">
        <v>73.2</v>
      </c>
      <c r="D42" s="20">
        <f t="shared" si="8"/>
        <v>36.6</v>
      </c>
      <c r="E42" s="20">
        <v>84.8</v>
      </c>
      <c r="F42" s="20">
        <f t="shared" si="9"/>
        <v>42.4</v>
      </c>
      <c r="G42" s="20">
        <f t="shared" si="10"/>
        <v>79</v>
      </c>
      <c r="H42" s="18" t="s">
        <v>44</v>
      </c>
      <c r="I42" s="26">
        <v>1</v>
      </c>
    </row>
    <row r="43" ht="25.5" customHeight="1" spans="1:9">
      <c r="A43" s="18">
        <v>20173106009</v>
      </c>
      <c r="B43" s="18" t="s">
        <v>45</v>
      </c>
      <c r="C43" s="37">
        <v>68.6</v>
      </c>
      <c r="D43" s="20">
        <f t="shared" si="8"/>
        <v>34.3</v>
      </c>
      <c r="E43" s="20">
        <v>86.2</v>
      </c>
      <c r="F43" s="20">
        <f t="shared" si="9"/>
        <v>43.1</v>
      </c>
      <c r="G43" s="20">
        <f t="shared" si="10"/>
        <v>77.4</v>
      </c>
      <c r="H43" s="18" t="s">
        <v>46</v>
      </c>
      <c r="I43" s="26">
        <v>1</v>
      </c>
    </row>
    <row r="44" ht="25.5" customHeight="1" spans="1:9">
      <c r="A44" s="18">
        <v>20173107014</v>
      </c>
      <c r="B44" s="18" t="s">
        <v>47</v>
      </c>
      <c r="C44" s="37">
        <v>74.6</v>
      </c>
      <c r="D44" s="20">
        <f t="shared" si="8"/>
        <v>37.3</v>
      </c>
      <c r="E44" s="20">
        <v>86</v>
      </c>
      <c r="F44" s="20">
        <f t="shared" si="9"/>
        <v>43</v>
      </c>
      <c r="G44" s="20">
        <f t="shared" si="10"/>
        <v>80.3</v>
      </c>
      <c r="H44" s="18" t="s">
        <v>48</v>
      </c>
      <c r="I44" s="26">
        <v>1</v>
      </c>
    </row>
    <row r="45" ht="17.25" customHeight="1" spans="1:8">
      <c r="A45" s="36"/>
      <c r="B45" s="38"/>
      <c r="C45" s="39"/>
      <c r="D45" s="40"/>
      <c r="E45" s="39"/>
      <c r="F45" s="39"/>
      <c r="G45" s="39"/>
      <c r="H45" s="38"/>
    </row>
    <row r="46" ht="25.5" customHeight="1" spans="1:8">
      <c r="A46" s="14" t="s">
        <v>49</v>
      </c>
      <c r="B46" s="14"/>
      <c r="C46" s="39"/>
      <c r="D46" s="40"/>
      <c r="E46" s="39"/>
      <c r="F46" s="39"/>
      <c r="G46" s="39"/>
      <c r="H46" s="38"/>
    </row>
    <row r="47" ht="25.5" customHeight="1" spans="1:9">
      <c r="A47" s="15" t="s">
        <v>3</v>
      </c>
      <c r="B47" s="15" t="s">
        <v>4</v>
      </c>
      <c r="C47" s="16" t="s">
        <v>5</v>
      </c>
      <c r="D47" s="16"/>
      <c r="E47" s="16" t="s">
        <v>6</v>
      </c>
      <c r="F47" s="16"/>
      <c r="G47" s="16" t="s">
        <v>7</v>
      </c>
      <c r="H47" s="15" t="s">
        <v>8</v>
      </c>
      <c r="I47" s="18" t="s">
        <v>9</v>
      </c>
    </row>
    <row r="48" ht="25.5" customHeight="1" spans="1:9">
      <c r="A48" s="15"/>
      <c r="B48" s="15"/>
      <c r="C48" s="16" t="s">
        <v>10</v>
      </c>
      <c r="D48" s="16" t="s">
        <v>11</v>
      </c>
      <c r="E48" s="16" t="s">
        <v>10</v>
      </c>
      <c r="F48" s="16" t="s">
        <v>11</v>
      </c>
      <c r="G48" s="16"/>
      <c r="H48" s="15"/>
      <c r="I48" s="18"/>
    </row>
    <row r="49" ht="25.5" customHeight="1" spans="1:9">
      <c r="A49" s="18">
        <v>20173201009</v>
      </c>
      <c r="B49" s="18" t="s">
        <v>50</v>
      </c>
      <c r="C49" s="37">
        <v>75.2</v>
      </c>
      <c r="D49" s="20">
        <f t="shared" ref="D49:D52" si="11">SUM(C49*0.5)</f>
        <v>37.6</v>
      </c>
      <c r="E49" s="20">
        <v>87</v>
      </c>
      <c r="F49" s="20">
        <f t="shared" ref="F49:F52" si="12">SUM(E49*0.5)</f>
        <v>43.5</v>
      </c>
      <c r="G49" s="20">
        <f t="shared" ref="G49:G52" si="13">SUM(D49+F49)</f>
        <v>81.1</v>
      </c>
      <c r="H49" s="18" t="s">
        <v>21</v>
      </c>
      <c r="I49" s="26">
        <v>1</v>
      </c>
    </row>
    <row r="50" ht="25.5" customHeight="1" spans="1:9">
      <c r="A50" s="18">
        <v>20173202006</v>
      </c>
      <c r="B50" s="18" t="s">
        <v>51</v>
      </c>
      <c r="C50" s="37">
        <v>73.8</v>
      </c>
      <c r="D50" s="20">
        <f t="shared" si="11"/>
        <v>36.9</v>
      </c>
      <c r="E50" s="20">
        <v>70</v>
      </c>
      <c r="F50" s="20">
        <f t="shared" si="12"/>
        <v>35</v>
      </c>
      <c r="G50" s="20">
        <f t="shared" si="13"/>
        <v>71.9</v>
      </c>
      <c r="H50" s="18" t="s">
        <v>23</v>
      </c>
      <c r="I50" s="26">
        <v>1</v>
      </c>
    </row>
    <row r="51" ht="25.5" customHeight="1" spans="1:9">
      <c r="A51" s="18">
        <v>20173203003</v>
      </c>
      <c r="B51" s="18" t="s">
        <v>52</v>
      </c>
      <c r="C51" s="37">
        <v>62.8</v>
      </c>
      <c r="D51" s="20">
        <f t="shared" si="11"/>
        <v>31.4</v>
      </c>
      <c r="E51" s="20">
        <v>82.8</v>
      </c>
      <c r="F51" s="20">
        <f t="shared" si="12"/>
        <v>41.4</v>
      </c>
      <c r="G51" s="20">
        <f t="shared" si="13"/>
        <v>72.8</v>
      </c>
      <c r="H51" s="18" t="s">
        <v>34</v>
      </c>
      <c r="I51" s="26">
        <v>1</v>
      </c>
    </row>
    <row r="52" ht="25.5" customHeight="1" spans="1:9">
      <c r="A52" s="18">
        <v>20173204004</v>
      </c>
      <c r="B52" s="18" t="s">
        <v>53</v>
      </c>
      <c r="C52" s="37">
        <v>81.9</v>
      </c>
      <c r="D52" s="20">
        <f t="shared" si="11"/>
        <v>40.95</v>
      </c>
      <c r="E52" s="20">
        <v>83.6</v>
      </c>
      <c r="F52" s="20">
        <f t="shared" si="12"/>
        <v>41.8</v>
      </c>
      <c r="G52" s="20">
        <f t="shared" si="13"/>
        <v>82.75</v>
      </c>
      <c r="H52" s="18" t="s">
        <v>18</v>
      </c>
      <c r="I52" s="26">
        <v>1</v>
      </c>
    </row>
    <row r="53" ht="31.5" customHeight="1" spans="1:8">
      <c r="A53" s="14" t="s">
        <v>54</v>
      </c>
      <c r="B53" s="14"/>
      <c r="C53" s="39"/>
      <c r="D53" s="40"/>
      <c r="E53" s="39"/>
      <c r="F53" s="39"/>
      <c r="G53" s="39"/>
      <c r="H53" s="38"/>
    </row>
    <row r="54" ht="31.5" customHeight="1" spans="1:9">
      <c r="A54" s="15" t="s">
        <v>3</v>
      </c>
      <c r="B54" s="15" t="s">
        <v>4</v>
      </c>
      <c r="C54" s="16" t="s">
        <v>5</v>
      </c>
      <c r="D54" s="16"/>
      <c r="E54" s="16" t="s">
        <v>6</v>
      </c>
      <c r="F54" s="16"/>
      <c r="G54" s="16" t="s">
        <v>7</v>
      </c>
      <c r="H54" s="15" t="s">
        <v>8</v>
      </c>
      <c r="I54" s="18" t="s">
        <v>9</v>
      </c>
    </row>
    <row r="55" ht="31.5" customHeight="1" spans="1:9">
      <c r="A55" s="15"/>
      <c r="B55" s="15"/>
      <c r="C55" s="16" t="s">
        <v>10</v>
      </c>
      <c r="D55" s="16" t="s">
        <v>11</v>
      </c>
      <c r="E55" s="16" t="s">
        <v>10</v>
      </c>
      <c r="F55" s="16" t="s">
        <v>11</v>
      </c>
      <c r="G55" s="16"/>
      <c r="H55" s="15"/>
      <c r="I55" s="18"/>
    </row>
    <row r="56" ht="31.5" customHeight="1" spans="1:9">
      <c r="A56" s="18">
        <v>20173301033</v>
      </c>
      <c r="B56" s="18" t="s">
        <v>55</v>
      </c>
      <c r="C56" s="37">
        <v>76.9</v>
      </c>
      <c r="D56" s="20">
        <f t="shared" ref="D56:D58" si="14">SUM(C56*0.5)</f>
        <v>38.45</v>
      </c>
      <c r="E56" s="20">
        <v>85.6</v>
      </c>
      <c r="F56" s="20">
        <f t="shared" ref="F56:F58" si="15">SUM(E56*0.5)</f>
        <v>42.8</v>
      </c>
      <c r="G56" s="20">
        <f t="shared" ref="G56:G58" si="16">SUM(D56+F56)</f>
        <v>81.25</v>
      </c>
      <c r="H56" s="18" t="s">
        <v>21</v>
      </c>
      <c r="I56" s="26">
        <v>1</v>
      </c>
    </row>
    <row r="57" ht="31.5" customHeight="1" spans="1:9">
      <c r="A57" s="18">
        <v>20173301030</v>
      </c>
      <c r="B57" s="41" t="s">
        <v>56</v>
      </c>
      <c r="C57" s="37">
        <v>76.7</v>
      </c>
      <c r="D57" s="20">
        <f t="shared" si="14"/>
        <v>38.35</v>
      </c>
      <c r="E57" s="20">
        <v>79.6</v>
      </c>
      <c r="F57" s="20">
        <f t="shared" si="15"/>
        <v>39.8</v>
      </c>
      <c r="G57" s="20">
        <f t="shared" si="16"/>
        <v>78.15</v>
      </c>
      <c r="H57" s="18"/>
      <c r="I57" s="26">
        <v>2</v>
      </c>
    </row>
    <row r="58" ht="31.5" customHeight="1" spans="1:9">
      <c r="A58" s="18">
        <v>20173302011</v>
      </c>
      <c r="B58" s="18" t="s">
        <v>57</v>
      </c>
      <c r="C58" s="37">
        <v>82.4</v>
      </c>
      <c r="D58" s="20">
        <f t="shared" si="14"/>
        <v>41.2</v>
      </c>
      <c r="E58" s="20">
        <v>90.8</v>
      </c>
      <c r="F58" s="20">
        <f t="shared" si="15"/>
        <v>45.4</v>
      </c>
      <c r="G58" s="20">
        <f t="shared" si="16"/>
        <v>86.6</v>
      </c>
      <c r="H58" s="18" t="s">
        <v>23</v>
      </c>
      <c r="I58" s="26">
        <v>1</v>
      </c>
    </row>
    <row r="59" ht="30" customHeight="1" spans="1:9">
      <c r="A59" s="18">
        <v>20173303016</v>
      </c>
      <c r="B59" s="18" t="s">
        <v>58</v>
      </c>
      <c r="C59" s="37">
        <v>78.5</v>
      </c>
      <c r="D59" s="20">
        <f t="shared" ref="D59:D65" si="17">SUM(C59*0.5)</f>
        <v>39.25</v>
      </c>
      <c r="E59" s="20">
        <v>86</v>
      </c>
      <c r="F59" s="20">
        <f t="shared" ref="F59:F65" si="18">SUM(E59*0.5)</f>
        <v>43</v>
      </c>
      <c r="G59" s="20">
        <f t="shared" ref="G59:G65" si="19">SUM(D59+F59)</f>
        <v>82.25</v>
      </c>
      <c r="H59" s="42" t="s">
        <v>34</v>
      </c>
      <c r="I59" s="26">
        <v>1</v>
      </c>
    </row>
    <row r="60" ht="30" customHeight="1" spans="1:9">
      <c r="A60" s="18">
        <v>20173303018</v>
      </c>
      <c r="B60" s="18" t="s">
        <v>59</v>
      </c>
      <c r="C60" s="37">
        <v>78</v>
      </c>
      <c r="D60" s="20">
        <f t="shared" si="17"/>
        <v>39</v>
      </c>
      <c r="E60" s="20">
        <v>86</v>
      </c>
      <c r="F60" s="20">
        <f t="shared" si="18"/>
        <v>43</v>
      </c>
      <c r="G60" s="20">
        <f t="shared" si="19"/>
        <v>82</v>
      </c>
      <c r="H60" s="43"/>
      <c r="I60" s="26">
        <v>2</v>
      </c>
    </row>
    <row r="61" ht="30" customHeight="1" spans="1:9">
      <c r="A61" s="18">
        <v>20173303040</v>
      </c>
      <c r="B61" s="18" t="s">
        <v>60</v>
      </c>
      <c r="C61" s="37">
        <v>79.8</v>
      </c>
      <c r="D61" s="20">
        <f t="shared" si="17"/>
        <v>39.9</v>
      </c>
      <c r="E61" s="20">
        <v>82.6</v>
      </c>
      <c r="F61" s="20">
        <f t="shared" si="18"/>
        <v>41.3</v>
      </c>
      <c r="G61" s="20">
        <f t="shared" si="19"/>
        <v>81.2</v>
      </c>
      <c r="H61" s="44"/>
      <c r="I61" s="26">
        <v>3</v>
      </c>
    </row>
    <row r="62" ht="30" customHeight="1" spans="1:9">
      <c r="A62" s="18">
        <v>20173304015</v>
      </c>
      <c r="B62" s="18" t="s">
        <v>61</v>
      </c>
      <c r="C62" s="37">
        <v>74</v>
      </c>
      <c r="D62" s="20">
        <f t="shared" si="17"/>
        <v>37</v>
      </c>
      <c r="E62" s="20">
        <v>80.4</v>
      </c>
      <c r="F62" s="20">
        <f t="shared" si="18"/>
        <v>40.2</v>
      </c>
      <c r="G62" s="20">
        <f t="shared" si="19"/>
        <v>77.2</v>
      </c>
      <c r="H62" s="18" t="s">
        <v>62</v>
      </c>
      <c r="I62" s="26">
        <v>1</v>
      </c>
    </row>
    <row r="63" ht="30" customHeight="1" spans="1:9">
      <c r="A63" s="18">
        <v>20173305005</v>
      </c>
      <c r="B63" s="18" t="s">
        <v>63</v>
      </c>
      <c r="C63" s="37">
        <v>70</v>
      </c>
      <c r="D63" s="20">
        <f t="shared" si="17"/>
        <v>35</v>
      </c>
      <c r="E63" s="20">
        <v>86.2</v>
      </c>
      <c r="F63" s="20">
        <f t="shared" si="18"/>
        <v>43.1</v>
      </c>
      <c r="G63" s="20">
        <f t="shared" si="19"/>
        <v>78.1</v>
      </c>
      <c r="H63" s="18" t="s">
        <v>44</v>
      </c>
      <c r="I63" s="26">
        <v>1</v>
      </c>
    </row>
    <row r="64" ht="30" customHeight="1" spans="1:9">
      <c r="A64" s="18">
        <v>20173306018</v>
      </c>
      <c r="B64" s="18" t="s">
        <v>64</v>
      </c>
      <c r="C64" s="37">
        <v>75.3</v>
      </c>
      <c r="D64" s="20">
        <f t="shared" si="17"/>
        <v>37.65</v>
      </c>
      <c r="E64" s="20">
        <v>85.6</v>
      </c>
      <c r="F64" s="20">
        <f t="shared" si="18"/>
        <v>42.8</v>
      </c>
      <c r="G64" s="20">
        <f t="shared" si="19"/>
        <v>80.45</v>
      </c>
      <c r="H64" s="18" t="s">
        <v>46</v>
      </c>
      <c r="I64" s="26">
        <v>1</v>
      </c>
    </row>
    <row r="65" ht="31.5" customHeight="1" spans="1:9">
      <c r="A65" s="18">
        <v>20173307002</v>
      </c>
      <c r="B65" s="18" t="s">
        <v>65</v>
      </c>
      <c r="C65" s="37">
        <v>82.1</v>
      </c>
      <c r="D65" s="20">
        <f t="shared" si="17"/>
        <v>41.05</v>
      </c>
      <c r="E65" s="20">
        <v>80.4</v>
      </c>
      <c r="F65" s="20">
        <f t="shared" si="18"/>
        <v>40.2</v>
      </c>
      <c r="G65" s="20">
        <f t="shared" si="19"/>
        <v>81.25</v>
      </c>
      <c r="H65" s="18" t="s">
        <v>48</v>
      </c>
      <c r="I65" s="26">
        <v>1</v>
      </c>
    </row>
    <row r="66" ht="18.75" customHeight="1" spans="1:8">
      <c r="A66" s="36"/>
      <c r="B66" s="36"/>
      <c r="C66" s="39"/>
      <c r="D66" s="40"/>
      <c r="E66" s="39"/>
      <c r="F66" s="39"/>
      <c r="G66" s="39"/>
      <c r="H66" s="36"/>
    </row>
    <row r="67" ht="31.5" customHeight="1" spans="1:8">
      <c r="A67" s="46" t="s">
        <v>66</v>
      </c>
      <c r="B67" s="46"/>
      <c r="C67" s="39"/>
      <c r="D67" s="40"/>
      <c r="E67" s="39"/>
      <c r="F67" s="39"/>
      <c r="G67" s="39"/>
      <c r="H67" s="38"/>
    </row>
    <row r="68" ht="31.5" customHeight="1" spans="1:9">
      <c r="A68" s="15" t="s">
        <v>3</v>
      </c>
      <c r="B68" s="15" t="s">
        <v>4</v>
      </c>
      <c r="C68" s="16" t="s">
        <v>5</v>
      </c>
      <c r="D68" s="16"/>
      <c r="E68" s="16" t="s">
        <v>6</v>
      </c>
      <c r="F68" s="16"/>
      <c r="G68" s="16" t="s">
        <v>7</v>
      </c>
      <c r="H68" s="15" t="s">
        <v>8</v>
      </c>
      <c r="I68" s="18" t="s">
        <v>9</v>
      </c>
    </row>
    <row r="69" ht="31.5" customHeight="1" spans="1:9">
      <c r="A69" s="15"/>
      <c r="B69" s="15"/>
      <c r="C69" s="16" t="s">
        <v>10</v>
      </c>
      <c r="D69" s="16" t="s">
        <v>11</v>
      </c>
      <c r="E69" s="16" t="s">
        <v>10</v>
      </c>
      <c r="F69" s="16" t="s">
        <v>11</v>
      </c>
      <c r="G69" s="16"/>
      <c r="H69" s="15"/>
      <c r="I69" s="18"/>
    </row>
    <row r="70" ht="26.25" customHeight="1" spans="1:9">
      <c r="A70" s="18">
        <v>20173401045</v>
      </c>
      <c r="B70" s="18" t="s">
        <v>67</v>
      </c>
      <c r="C70" s="37">
        <v>77.4</v>
      </c>
      <c r="D70" s="20">
        <f t="shared" ref="D70:D76" si="20">SUM(C70*0.5)</f>
        <v>38.7</v>
      </c>
      <c r="E70" s="20">
        <v>88.4</v>
      </c>
      <c r="F70" s="20">
        <f t="shared" ref="F70:F76" si="21">SUM(E70*0.5)</f>
        <v>44.2</v>
      </c>
      <c r="G70" s="20">
        <f t="shared" ref="G70:G76" si="22">SUM(D70+F70)</f>
        <v>82.9</v>
      </c>
      <c r="H70" s="42" t="s">
        <v>21</v>
      </c>
      <c r="I70" s="26">
        <v>1</v>
      </c>
    </row>
    <row r="71" ht="26.25" customHeight="1" spans="1:9">
      <c r="A71" s="18">
        <v>20173401029</v>
      </c>
      <c r="B71" s="18" t="s">
        <v>68</v>
      </c>
      <c r="C71" s="37">
        <v>79.3</v>
      </c>
      <c r="D71" s="20">
        <f t="shared" si="20"/>
        <v>39.65</v>
      </c>
      <c r="E71" s="20">
        <v>84.8</v>
      </c>
      <c r="F71" s="20">
        <f t="shared" si="21"/>
        <v>42.4</v>
      </c>
      <c r="G71" s="20">
        <f t="shared" si="22"/>
        <v>82.05</v>
      </c>
      <c r="H71" s="43"/>
      <c r="I71" s="26">
        <v>2</v>
      </c>
    </row>
    <row r="72" ht="26.25" customHeight="1" spans="1:9">
      <c r="A72" s="18">
        <v>20173401012</v>
      </c>
      <c r="B72" s="18" t="s">
        <v>69</v>
      </c>
      <c r="C72" s="37">
        <v>76.3</v>
      </c>
      <c r="D72" s="20">
        <f t="shared" si="20"/>
        <v>38.15</v>
      </c>
      <c r="E72" s="20">
        <v>85.4</v>
      </c>
      <c r="F72" s="20">
        <f t="shared" si="21"/>
        <v>42.7</v>
      </c>
      <c r="G72" s="20">
        <f t="shared" si="22"/>
        <v>80.85</v>
      </c>
      <c r="H72" s="43"/>
      <c r="I72" s="26">
        <v>3</v>
      </c>
    </row>
    <row r="73" ht="26.25" customHeight="1" spans="1:9">
      <c r="A73" s="18">
        <v>20173401046</v>
      </c>
      <c r="B73" s="18" t="s">
        <v>70</v>
      </c>
      <c r="C73" s="37">
        <v>74.9</v>
      </c>
      <c r="D73" s="20">
        <f t="shared" si="20"/>
        <v>37.45</v>
      </c>
      <c r="E73" s="20">
        <v>86</v>
      </c>
      <c r="F73" s="20">
        <f t="shared" si="21"/>
        <v>43</v>
      </c>
      <c r="G73" s="20">
        <f t="shared" si="22"/>
        <v>80.45</v>
      </c>
      <c r="H73" s="43"/>
      <c r="I73" s="26">
        <v>4</v>
      </c>
    </row>
    <row r="74" ht="26.25" customHeight="1" spans="1:9">
      <c r="A74" s="18">
        <v>20173401033</v>
      </c>
      <c r="B74" s="18" t="s">
        <v>71</v>
      </c>
      <c r="C74" s="37">
        <v>73.6</v>
      </c>
      <c r="D74" s="20">
        <f t="shared" si="20"/>
        <v>36.8</v>
      </c>
      <c r="E74" s="20">
        <v>87</v>
      </c>
      <c r="F74" s="20">
        <f t="shared" si="21"/>
        <v>43.5</v>
      </c>
      <c r="G74" s="20">
        <f t="shared" si="22"/>
        <v>80.3</v>
      </c>
      <c r="H74" s="43"/>
      <c r="I74" s="26">
        <v>5</v>
      </c>
    </row>
    <row r="75" ht="26.25" customHeight="1" spans="1:9">
      <c r="A75" s="18">
        <v>20173401060</v>
      </c>
      <c r="B75" s="18" t="s">
        <v>72</v>
      </c>
      <c r="C75" s="37">
        <v>73.7</v>
      </c>
      <c r="D75" s="20">
        <f t="shared" si="20"/>
        <v>36.85</v>
      </c>
      <c r="E75" s="20">
        <v>84.6</v>
      </c>
      <c r="F75" s="20">
        <f t="shared" si="21"/>
        <v>42.3</v>
      </c>
      <c r="G75" s="20">
        <f t="shared" si="22"/>
        <v>79.15</v>
      </c>
      <c r="H75" s="43"/>
      <c r="I75" s="26">
        <v>6</v>
      </c>
    </row>
    <row r="76" ht="26.25" customHeight="1" spans="1:9">
      <c r="A76" s="18">
        <v>20173401018</v>
      </c>
      <c r="B76" s="18" t="s">
        <v>73</v>
      </c>
      <c r="C76" s="37">
        <v>72.4</v>
      </c>
      <c r="D76" s="20">
        <f t="shared" si="20"/>
        <v>36.2</v>
      </c>
      <c r="E76" s="20">
        <v>85.2</v>
      </c>
      <c r="F76" s="20">
        <f t="shared" si="21"/>
        <v>42.6</v>
      </c>
      <c r="G76" s="20">
        <f t="shared" si="22"/>
        <v>78.8</v>
      </c>
      <c r="H76" s="44"/>
      <c r="I76" s="26">
        <v>7</v>
      </c>
    </row>
    <row r="77" ht="42" customHeight="1" spans="1:9">
      <c r="A77" s="15" t="s">
        <v>3</v>
      </c>
      <c r="B77" s="15" t="s">
        <v>4</v>
      </c>
      <c r="C77" s="16" t="s">
        <v>5</v>
      </c>
      <c r="D77" s="16"/>
      <c r="E77" s="16" t="s">
        <v>6</v>
      </c>
      <c r="F77" s="16"/>
      <c r="G77" s="16" t="s">
        <v>7</v>
      </c>
      <c r="H77" s="15" t="s">
        <v>8</v>
      </c>
      <c r="I77" s="18" t="s">
        <v>9</v>
      </c>
    </row>
    <row r="78" ht="42" customHeight="1" spans="1:9">
      <c r="A78" s="15"/>
      <c r="B78" s="15"/>
      <c r="C78" s="16" t="s">
        <v>10</v>
      </c>
      <c r="D78" s="16" t="s">
        <v>11</v>
      </c>
      <c r="E78" s="16" t="s">
        <v>10</v>
      </c>
      <c r="F78" s="16" t="s">
        <v>11</v>
      </c>
      <c r="G78" s="16"/>
      <c r="H78" s="15"/>
      <c r="I78" s="18"/>
    </row>
    <row r="79" ht="39.75" customHeight="1" spans="1:9">
      <c r="A79" s="18">
        <v>20173402007</v>
      </c>
      <c r="B79" s="18" t="s">
        <v>74</v>
      </c>
      <c r="C79" s="37">
        <v>85.3</v>
      </c>
      <c r="D79" s="20">
        <f t="shared" ref="D79:D82" si="23">SUM(C79*0.5)</f>
        <v>42.65</v>
      </c>
      <c r="E79" s="20">
        <v>80.8</v>
      </c>
      <c r="F79" s="20">
        <f t="shared" ref="F79:F82" si="24">SUM(E79*0.5)</f>
        <v>40.4</v>
      </c>
      <c r="G79" s="20">
        <f t="shared" ref="G79:G82" si="25">SUM(D79+F79)</f>
        <v>83.05</v>
      </c>
      <c r="H79" s="42" t="s">
        <v>23</v>
      </c>
      <c r="I79" s="26">
        <v>1</v>
      </c>
    </row>
    <row r="80" ht="39.75" customHeight="1" spans="1:9">
      <c r="A80" s="18">
        <v>20173402002</v>
      </c>
      <c r="B80" s="18" t="s">
        <v>75</v>
      </c>
      <c r="C80" s="37">
        <v>80.9</v>
      </c>
      <c r="D80" s="20">
        <f t="shared" si="23"/>
        <v>40.45</v>
      </c>
      <c r="E80" s="20">
        <v>83</v>
      </c>
      <c r="F80" s="20">
        <f t="shared" si="24"/>
        <v>41.5</v>
      </c>
      <c r="G80" s="20">
        <f t="shared" si="25"/>
        <v>81.95</v>
      </c>
      <c r="H80" s="43"/>
      <c r="I80" s="26">
        <v>2</v>
      </c>
    </row>
    <row r="81" ht="39.75" customHeight="1" spans="1:9">
      <c r="A81" s="18">
        <v>20173402032</v>
      </c>
      <c r="B81" s="18" t="s">
        <v>76</v>
      </c>
      <c r="C81" s="37">
        <v>78</v>
      </c>
      <c r="D81" s="20">
        <f t="shared" si="23"/>
        <v>39</v>
      </c>
      <c r="E81" s="20">
        <v>84.4</v>
      </c>
      <c r="F81" s="20">
        <f t="shared" si="24"/>
        <v>42.2</v>
      </c>
      <c r="G81" s="20">
        <f t="shared" si="25"/>
        <v>81.2</v>
      </c>
      <c r="H81" s="43"/>
      <c r="I81" s="26">
        <v>3</v>
      </c>
    </row>
    <row r="82" ht="39.75" customHeight="1" spans="1:9">
      <c r="A82" s="18">
        <v>20173402030</v>
      </c>
      <c r="B82" s="18" t="s">
        <v>77</v>
      </c>
      <c r="C82" s="37">
        <v>76.2</v>
      </c>
      <c r="D82" s="20">
        <f t="shared" si="23"/>
        <v>38.1</v>
      </c>
      <c r="E82" s="20">
        <v>85.8</v>
      </c>
      <c r="F82" s="20">
        <f t="shared" si="24"/>
        <v>42.9</v>
      </c>
      <c r="G82" s="20">
        <f t="shared" si="25"/>
        <v>81</v>
      </c>
      <c r="H82" s="44"/>
      <c r="I82" s="26">
        <v>4</v>
      </c>
    </row>
    <row r="83" ht="42" customHeight="1" spans="1:9">
      <c r="A83" s="18">
        <v>20173403048</v>
      </c>
      <c r="B83" s="18" t="s">
        <v>78</v>
      </c>
      <c r="C83" s="37">
        <v>78.6</v>
      </c>
      <c r="D83" s="20">
        <f t="shared" ref="D83:D93" si="26">SUM(C83*0.5)</f>
        <v>39.3</v>
      </c>
      <c r="E83" s="20">
        <v>82.8</v>
      </c>
      <c r="F83" s="20">
        <f t="shared" ref="F83:F93" si="27">SUM(E83*0.5)</f>
        <v>41.4</v>
      </c>
      <c r="G83" s="20">
        <f t="shared" ref="G83:G93" si="28">SUM(D83+F83)</f>
        <v>80.7</v>
      </c>
      <c r="H83" s="42" t="s">
        <v>34</v>
      </c>
      <c r="I83" s="26">
        <v>1</v>
      </c>
    </row>
    <row r="84" ht="42" customHeight="1" spans="1:9">
      <c r="A84" s="18">
        <v>20173403038</v>
      </c>
      <c r="B84" s="18" t="s">
        <v>79</v>
      </c>
      <c r="C84" s="37">
        <v>77.4</v>
      </c>
      <c r="D84" s="20">
        <f t="shared" si="26"/>
        <v>38.7</v>
      </c>
      <c r="E84" s="20">
        <v>82.8</v>
      </c>
      <c r="F84" s="20">
        <f t="shared" si="27"/>
        <v>41.4</v>
      </c>
      <c r="G84" s="20">
        <f t="shared" si="28"/>
        <v>80.1</v>
      </c>
      <c r="H84" s="43"/>
      <c r="I84" s="26">
        <v>2</v>
      </c>
    </row>
    <row r="85" ht="42" customHeight="1" spans="1:9">
      <c r="A85" s="18">
        <v>20173403005</v>
      </c>
      <c r="B85" s="18" t="s">
        <v>80</v>
      </c>
      <c r="C85" s="37">
        <v>78.5</v>
      </c>
      <c r="D85" s="20">
        <f t="shared" si="26"/>
        <v>39.25</v>
      </c>
      <c r="E85" s="20">
        <v>81.6</v>
      </c>
      <c r="F85" s="20">
        <f t="shared" si="27"/>
        <v>40.8</v>
      </c>
      <c r="G85" s="20">
        <f t="shared" si="28"/>
        <v>80.05</v>
      </c>
      <c r="H85" s="43"/>
      <c r="I85" s="26">
        <v>3</v>
      </c>
    </row>
    <row r="86" ht="42" customHeight="1" spans="1:9">
      <c r="A86" s="18">
        <v>20173403015</v>
      </c>
      <c r="B86" s="18" t="s">
        <v>81</v>
      </c>
      <c r="C86" s="37">
        <v>78</v>
      </c>
      <c r="D86" s="20">
        <f t="shared" si="26"/>
        <v>39</v>
      </c>
      <c r="E86" s="20">
        <v>81.2</v>
      </c>
      <c r="F86" s="20">
        <f t="shared" si="27"/>
        <v>40.6</v>
      </c>
      <c r="G86" s="20">
        <f t="shared" si="28"/>
        <v>79.6</v>
      </c>
      <c r="H86" s="43"/>
      <c r="I86" s="26">
        <v>4</v>
      </c>
    </row>
    <row r="87" ht="42" customHeight="1" spans="1:9">
      <c r="A87" s="18">
        <v>20173403025</v>
      </c>
      <c r="B87" s="18" t="s">
        <v>82</v>
      </c>
      <c r="C87" s="37">
        <v>74.9</v>
      </c>
      <c r="D87" s="20">
        <f t="shared" si="26"/>
        <v>37.45</v>
      </c>
      <c r="E87" s="20">
        <v>83</v>
      </c>
      <c r="F87" s="20">
        <f t="shared" si="27"/>
        <v>41.5</v>
      </c>
      <c r="G87" s="20">
        <f t="shared" si="28"/>
        <v>78.95</v>
      </c>
      <c r="H87" s="43"/>
      <c r="I87" s="26">
        <v>5</v>
      </c>
    </row>
    <row r="88" ht="39" customHeight="1" spans="1:9">
      <c r="A88" s="18">
        <v>20173403030</v>
      </c>
      <c r="B88" s="18" t="s">
        <v>83</v>
      </c>
      <c r="C88" s="37">
        <v>74.8</v>
      </c>
      <c r="D88" s="20">
        <f t="shared" si="26"/>
        <v>37.4</v>
      </c>
      <c r="E88" s="20">
        <v>82.4</v>
      </c>
      <c r="F88" s="20">
        <f t="shared" si="27"/>
        <v>41.2</v>
      </c>
      <c r="G88" s="20">
        <f t="shared" si="28"/>
        <v>78.6</v>
      </c>
      <c r="H88" s="44"/>
      <c r="I88" s="26">
        <v>6</v>
      </c>
    </row>
    <row r="89" ht="42" customHeight="1" spans="1:9">
      <c r="A89" s="18">
        <v>20173405002</v>
      </c>
      <c r="B89" s="18" t="s">
        <v>84</v>
      </c>
      <c r="C89" s="37">
        <v>82</v>
      </c>
      <c r="D89" s="20">
        <f t="shared" si="26"/>
        <v>41</v>
      </c>
      <c r="E89" s="20">
        <v>85.2</v>
      </c>
      <c r="F89" s="20">
        <f t="shared" si="27"/>
        <v>42.6</v>
      </c>
      <c r="G89" s="20">
        <f t="shared" si="28"/>
        <v>83.6</v>
      </c>
      <c r="H89" s="18" t="s">
        <v>44</v>
      </c>
      <c r="I89" s="26">
        <v>1</v>
      </c>
    </row>
    <row r="90" ht="42" customHeight="1" spans="1:9">
      <c r="A90" s="18">
        <v>20173406016</v>
      </c>
      <c r="B90" s="18" t="s">
        <v>85</v>
      </c>
      <c r="C90" s="37">
        <v>71.8</v>
      </c>
      <c r="D90" s="20">
        <f t="shared" si="26"/>
        <v>35.9</v>
      </c>
      <c r="E90" s="20">
        <v>87.6</v>
      </c>
      <c r="F90" s="20">
        <f t="shared" si="27"/>
        <v>43.8</v>
      </c>
      <c r="G90" s="20">
        <f t="shared" si="28"/>
        <v>79.7</v>
      </c>
      <c r="H90" s="42" t="s">
        <v>46</v>
      </c>
      <c r="I90" s="26">
        <v>1</v>
      </c>
    </row>
    <row r="91" ht="42" customHeight="1" spans="1:9">
      <c r="A91" s="18">
        <v>20173406013</v>
      </c>
      <c r="B91" s="18" t="s">
        <v>86</v>
      </c>
      <c r="C91" s="37">
        <v>71.8</v>
      </c>
      <c r="D91" s="20">
        <f t="shared" si="26"/>
        <v>35.9</v>
      </c>
      <c r="E91" s="20">
        <v>85.8</v>
      </c>
      <c r="F91" s="20">
        <f t="shared" si="27"/>
        <v>42.9</v>
      </c>
      <c r="G91" s="20">
        <f t="shared" si="28"/>
        <v>78.8</v>
      </c>
      <c r="H91" s="44"/>
      <c r="I91" s="26">
        <v>2</v>
      </c>
    </row>
    <row r="92" ht="42" customHeight="1" spans="1:9">
      <c r="A92" s="18">
        <v>20173407001</v>
      </c>
      <c r="B92" s="18" t="s">
        <v>87</v>
      </c>
      <c r="C92" s="37">
        <v>76.3</v>
      </c>
      <c r="D92" s="20">
        <f t="shared" si="26"/>
        <v>38.15</v>
      </c>
      <c r="E92" s="20">
        <v>84.6</v>
      </c>
      <c r="F92" s="20">
        <f t="shared" si="27"/>
        <v>42.3</v>
      </c>
      <c r="G92" s="20">
        <f t="shared" si="28"/>
        <v>80.45</v>
      </c>
      <c r="H92" s="18" t="s">
        <v>48</v>
      </c>
      <c r="I92" s="26">
        <v>1</v>
      </c>
    </row>
    <row r="93" ht="42" customHeight="1" spans="1:9">
      <c r="A93" s="18">
        <v>20173408003</v>
      </c>
      <c r="B93" s="18" t="s">
        <v>88</v>
      </c>
      <c r="C93" s="37">
        <v>82.9</v>
      </c>
      <c r="D93" s="20">
        <f t="shared" si="26"/>
        <v>41.45</v>
      </c>
      <c r="E93" s="20">
        <v>86.2</v>
      </c>
      <c r="F93" s="20">
        <f t="shared" si="27"/>
        <v>43.1</v>
      </c>
      <c r="G93" s="20">
        <f t="shared" si="28"/>
        <v>84.55</v>
      </c>
      <c r="H93" s="18" t="s">
        <v>89</v>
      </c>
      <c r="I93" s="26">
        <v>1</v>
      </c>
    </row>
    <row r="94" ht="27.95" customHeight="1" spans="1:8">
      <c r="A94" s="11" t="s">
        <v>90</v>
      </c>
      <c r="B94" s="11"/>
      <c r="C94" s="39"/>
      <c r="D94" s="40"/>
      <c r="E94" s="39"/>
      <c r="F94" s="39"/>
      <c r="G94" s="39"/>
      <c r="H94" s="47"/>
    </row>
    <row r="95" ht="30.75" customHeight="1" spans="1:9">
      <c r="A95" s="48" t="s">
        <v>3</v>
      </c>
      <c r="B95" s="48" t="s">
        <v>4</v>
      </c>
      <c r="C95" s="49" t="s">
        <v>5</v>
      </c>
      <c r="D95" s="50"/>
      <c r="E95" s="49" t="s">
        <v>6</v>
      </c>
      <c r="F95" s="50"/>
      <c r="G95" s="51" t="s">
        <v>7</v>
      </c>
      <c r="H95" s="48" t="s">
        <v>8</v>
      </c>
      <c r="I95" s="18" t="s">
        <v>9</v>
      </c>
    </row>
    <row r="96" ht="30.75" customHeight="1" spans="1:9">
      <c r="A96" s="52"/>
      <c r="B96" s="52"/>
      <c r="C96" s="16" t="s">
        <v>10</v>
      </c>
      <c r="D96" s="16" t="s">
        <v>11</v>
      </c>
      <c r="E96" s="16" t="s">
        <v>10</v>
      </c>
      <c r="F96" s="16" t="s">
        <v>11</v>
      </c>
      <c r="G96" s="53"/>
      <c r="H96" s="52"/>
      <c r="I96" s="18"/>
    </row>
    <row r="97" ht="30.75" customHeight="1" spans="1:9">
      <c r="A97" s="54">
        <v>20174101023</v>
      </c>
      <c r="B97" s="54" t="s">
        <v>91</v>
      </c>
      <c r="C97" s="55">
        <v>82.1</v>
      </c>
      <c r="D97" s="56">
        <f t="shared" ref="D97:D103" si="29">SUM(C97*0.5)</f>
        <v>41.05</v>
      </c>
      <c r="E97" s="56">
        <v>86.4</v>
      </c>
      <c r="F97" s="56">
        <f t="shared" ref="F97:F103" si="30">SUM(E97*0.5)</f>
        <v>43.2</v>
      </c>
      <c r="G97" s="56">
        <f t="shared" ref="G97:G103" si="31">SUM(D97+F97)</f>
        <v>84.25</v>
      </c>
      <c r="H97" s="57" t="s">
        <v>21</v>
      </c>
      <c r="I97" s="45">
        <v>1</v>
      </c>
    </row>
    <row r="98" ht="30.75" customHeight="1" spans="1:9">
      <c r="A98" s="54">
        <v>20174101016</v>
      </c>
      <c r="B98" s="54" t="s">
        <v>92</v>
      </c>
      <c r="C98" s="55">
        <v>83.1</v>
      </c>
      <c r="D98" s="56">
        <f t="shared" si="29"/>
        <v>41.55</v>
      </c>
      <c r="E98" s="56">
        <v>83.8</v>
      </c>
      <c r="F98" s="56">
        <f t="shared" si="30"/>
        <v>41.9</v>
      </c>
      <c r="G98" s="56">
        <f t="shared" si="31"/>
        <v>83.45</v>
      </c>
      <c r="H98" s="58"/>
      <c r="I98" s="45">
        <v>2</v>
      </c>
    </row>
    <row r="99" ht="30.75" customHeight="1" spans="1:9">
      <c r="A99" s="54">
        <v>20174101046</v>
      </c>
      <c r="B99" s="54" t="s">
        <v>93</v>
      </c>
      <c r="C99" s="55">
        <v>83.4</v>
      </c>
      <c r="D99" s="56">
        <f t="shared" si="29"/>
        <v>41.7</v>
      </c>
      <c r="E99" s="56">
        <v>81.2</v>
      </c>
      <c r="F99" s="56">
        <f t="shared" si="30"/>
        <v>40.6</v>
      </c>
      <c r="G99" s="56">
        <f t="shared" si="31"/>
        <v>82.3</v>
      </c>
      <c r="H99" s="58"/>
      <c r="I99" s="45">
        <v>3</v>
      </c>
    </row>
    <row r="100" ht="30.75" customHeight="1" spans="1:9">
      <c r="A100" s="54">
        <v>20174101050</v>
      </c>
      <c r="B100" s="54" t="s">
        <v>94</v>
      </c>
      <c r="C100" s="55">
        <v>81</v>
      </c>
      <c r="D100" s="56">
        <f t="shared" si="29"/>
        <v>40.5</v>
      </c>
      <c r="E100" s="56">
        <v>83.4</v>
      </c>
      <c r="F100" s="56">
        <f t="shared" si="30"/>
        <v>41.7</v>
      </c>
      <c r="G100" s="56">
        <f t="shared" si="31"/>
        <v>82.2</v>
      </c>
      <c r="H100" s="58"/>
      <c r="I100" s="45">
        <v>4</v>
      </c>
    </row>
    <row r="101" ht="30.75" customHeight="1" spans="1:9">
      <c r="A101" s="54">
        <v>20174101035</v>
      </c>
      <c r="B101" s="54" t="s">
        <v>95</v>
      </c>
      <c r="C101" s="55">
        <v>78.8</v>
      </c>
      <c r="D101" s="56">
        <f t="shared" si="29"/>
        <v>39.4</v>
      </c>
      <c r="E101" s="56">
        <v>83.6</v>
      </c>
      <c r="F101" s="56">
        <f t="shared" si="30"/>
        <v>41.8</v>
      </c>
      <c r="G101" s="56">
        <f t="shared" si="31"/>
        <v>81.2</v>
      </c>
      <c r="H101" s="58"/>
      <c r="I101" s="45">
        <v>5</v>
      </c>
    </row>
    <row r="102" ht="30.75" customHeight="1" spans="1:9">
      <c r="A102" s="54">
        <v>20174101051</v>
      </c>
      <c r="B102" s="54" t="s">
        <v>96</v>
      </c>
      <c r="C102" s="55">
        <v>78.8</v>
      </c>
      <c r="D102" s="56">
        <f t="shared" si="29"/>
        <v>39.4</v>
      </c>
      <c r="E102" s="56">
        <v>83.4</v>
      </c>
      <c r="F102" s="56">
        <f t="shared" si="30"/>
        <v>41.7</v>
      </c>
      <c r="G102" s="56">
        <f t="shared" si="31"/>
        <v>81.1</v>
      </c>
      <c r="H102" s="58"/>
      <c r="I102" s="45">
        <v>6</v>
      </c>
    </row>
    <row r="103" ht="30.75" customHeight="1" spans="1:9">
      <c r="A103" s="54">
        <v>20174101078</v>
      </c>
      <c r="B103" s="54" t="s">
        <v>97</v>
      </c>
      <c r="C103" s="55">
        <v>77</v>
      </c>
      <c r="D103" s="56">
        <f t="shared" si="29"/>
        <v>38.5</v>
      </c>
      <c r="E103" s="56">
        <v>85.2</v>
      </c>
      <c r="F103" s="56">
        <f t="shared" si="30"/>
        <v>42.6</v>
      </c>
      <c r="G103" s="56">
        <f t="shared" si="31"/>
        <v>81.1</v>
      </c>
      <c r="H103" s="59"/>
      <c r="I103" s="45">
        <v>6</v>
      </c>
    </row>
    <row r="104" ht="29.25" customHeight="1" spans="1:9">
      <c r="A104" s="18">
        <v>20174102043</v>
      </c>
      <c r="B104" s="18" t="s">
        <v>98</v>
      </c>
      <c r="C104" s="37">
        <v>80</v>
      </c>
      <c r="D104" s="20">
        <f t="shared" ref="D104:D107" si="32">SUM(C104*0.5)</f>
        <v>40</v>
      </c>
      <c r="E104" s="20">
        <v>90</v>
      </c>
      <c r="F104" s="20">
        <f t="shared" ref="F104:F107" si="33">SUM(E104*0.5)</f>
        <v>45</v>
      </c>
      <c r="G104" s="20">
        <f t="shared" ref="G104:G107" si="34">SUM(D104+F104)</f>
        <v>85</v>
      </c>
      <c r="H104" s="42" t="s">
        <v>23</v>
      </c>
      <c r="I104" s="26">
        <v>1</v>
      </c>
    </row>
    <row r="105" ht="29.25" customHeight="1" spans="1:9">
      <c r="A105" s="18">
        <v>20174102004</v>
      </c>
      <c r="B105" s="18" t="s">
        <v>99</v>
      </c>
      <c r="C105" s="37">
        <v>77.6</v>
      </c>
      <c r="D105" s="20">
        <f t="shared" si="32"/>
        <v>38.8</v>
      </c>
      <c r="E105" s="20">
        <v>89.4</v>
      </c>
      <c r="F105" s="20">
        <f t="shared" si="33"/>
        <v>44.7</v>
      </c>
      <c r="G105" s="20">
        <f t="shared" si="34"/>
        <v>83.5</v>
      </c>
      <c r="H105" s="43"/>
      <c r="I105" s="26">
        <v>2</v>
      </c>
    </row>
    <row r="106" ht="29.25" customHeight="1" spans="1:9">
      <c r="A106" s="18">
        <v>20174102058</v>
      </c>
      <c r="B106" s="18" t="s">
        <v>100</v>
      </c>
      <c r="C106" s="37">
        <v>80.4</v>
      </c>
      <c r="D106" s="20">
        <f t="shared" si="32"/>
        <v>40.2</v>
      </c>
      <c r="E106" s="20">
        <v>84.2</v>
      </c>
      <c r="F106" s="20">
        <f t="shared" si="33"/>
        <v>42.1</v>
      </c>
      <c r="G106" s="20">
        <f t="shared" si="34"/>
        <v>82.3</v>
      </c>
      <c r="H106" s="43"/>
      <c r="I106" s="26">
        <v>3</v>
      </c>
    </row>
    <row r="107" ht="29.25" customHeight="1" spans="1:9">
      <c r="A107" s="18">
        <v>20174102059</v>
      </c>
      <c r="B107" s="18" t="s">
        <v>101</v>
      </c>
      <c r="C107" s="37">
        <v>81.6</v>
      </c>
      <c r="D107" s="20">
        <f t="shared" si="32"/>
        <v>40.8</v>
      </c>
      <c r="E107" s="20">
        <v>82.4</v>
      </c>
      <c r="F107" s="20">
        <f t="shared" si="33"/>
        <v>41.2</v>
      </c>
      <c r="G107" s="20">
        <f t="shared" si="34"/>
        <v>82</v>
      </c>
      <c r="H107" s="44"/>
      <c r="I107" s="26">
        <v>4</v>
      </c>
    </row>
    <row r="108" ht="30.75" customHeight="1" spans="1:9">
      <c r="A108" s="18">
        <v>20174103035</v>
      </c>
      <c r="B108" s="18" t="s">
        <v>102</v>
      </c>
      <c r="C108" s="37">
        <v>82.2</v>
      </c>
      <c r="D108" s="20">
        <f t="shared" ref="D108:D113" si="35">SUM(C108*0.5)</f>
        <v>41.1</v>
      </c>
      <c r="E108" s="20">
        <v>82.8</v>
      </c>
      <c r="F108" s="20">
        <f t="shared" ref="F108:F113" si="36">SUM(E108*0.5)</f>
        <v>41.4</v>
      </c>
      <c r="G108" s="20">
        <f t="shared" ref="G108:G113" si="37">SUM(D108+F108)</f>
        <v>82.5</v>
      </c>
      <c r="H108" s="42" t="s">
        <v>34</v>
      </c>
      <c r="I108" s="26">
        <v>1</v>
      </c>
    </row>
    <row r="109" ht="30.75" customHeight="1" spans="1:9">
      <c r="A109" s="18">
        <v>20174103072</v>
      </c>
      <c r="B109" s="18" t="s">
        <v>103</v>
      </c>
      <c r="C109" s="37">
        <v>80.9</v>
      </c>
      <c r="D109" s="20">
        <f t="shared" si="35"/>
        <v>40.45</v>
      </c>
      <c r="E109" s="20">
        <v>83.8</v>
      </c>
      <c r="F109" s="20">
        <f t="shared" si="36"/>
        <v>41.9</v>
      </c>
      <c r="G109" s="20">
        <f t="shared" si="37"/>
        <v>82.35</v>
      </c>
      <c r="H109" s="43"/>
      <c r="I109" s="26">
        <v>2</v>
      </c>
    </row>
    <row r="110" ht="30.75" customHeight="1" spans="1:9">
      <c r="A110" s="18">
        <v>20174103009</v>
      </c>
      <c r="B110" s="18" t="s">
        <v>104</v>
      </c>
      <c r="C110" s="37">
        <v>78.3</v>
      </c>
      <c r="D110" s="20">
        <f t="shared" si="35"/>
        <v>39.15</v>
      </c>
      <c r="E110" s="20">
        <v>84.6</v>
      </c>
      <c r="F110" s="20">
        <f t="shared" si="36"/>
        <v>42.3</v>
      </c>
      <c r="G110" s="20">
        <f t="shared" si="37"/>
        <v>81.45</v>
      </c>
      <c r="H110" s="43"/>
      <c r="I110" s="26">
        <v>3</v>
      </c>
    </row>
    <row r="111" ht="30.75" customHeight="1" spans="1:9">
      <c r="A111" s="18">
        <v>20174103030</v>
      </c>
      <c r="B111" s="18" t="s">
        <v>105</v>
      </c>
      <c r="C111" s="37">
        <v>74.9</v>
      </c>
      <c r="D111" s="20">
        <f t="shared" si="35"/>
        <v>37.45</v>
      </c>
      <c r="E111" s="20">
        <v>85</v>
      </c>
      <c r="F111" s="20">
        <f t="shared" si="36"/>
        <v>42.5</v>
      </c>
      <c r="G111" s="20">
        <f t="shared" si="37"/>
        <v>79.95</v>
      </c>
      <c r="H111" s="43"/>
      <c r="I111" s="26">
        <v>4</v>
      </c>
    </row>
    <row r="112" ht="30.75" customHeight="1" spans="1:9">
      <c r="A112" s="18">
        <v>20174103045</v>
      </c>
      <c r="B112" s="18" t="s">
        <v>106</v>
      </c>
      <c r="C112" s="37">
        <v>75.6</v>
      </c>
      <c r="D112" s="20">
        <f t="shared" si="35"/>
        <v>37.8</v>
      </c>
      <c r="E112" s="20">
        <v>83.2</v>
      </c>
      <c r="F112" s="20">
        <f t="shared" si="36"/>
        <v>41.6</v>
      </c>
      <c r="G112" s="20">
        <f t="shared" si="37"/>
        <v>79.4</v>
      </c>
      <c r="H112" s="43"/>
      <c r="I112" s="26">
        <v>5</v>
      </c>
    </row>
    <row r="113" ht="30.75" customHeight="1" spans="1:9">
      <c r="A113" s="18">
        <v>20174103048</v>
      </c>
      <c r="B113" s="18" t="s">
        <v>107</v>
      </c>
      <c r="C113" s="37">
        <v>75.4</v>
      </c>
      <c r="D113" s="20">
        <f t="shared" si="35"/>
        <v>37.7</v>
      </c>
      <c r="E113" s="20">
        <v>82.4</v>
      </c>
      <c r="F113" s="20">
        <f t="shared" si="36"/>
        <v>41.2</v>
      </c>
      <c r="G113" s="20">
        <f t="shared" si="37"/>
        <v>78.9</v>
      </c>
      <c r="H113" s="44"/>
      <c r="I113" s="26">
        <v>6</v>
      </c>
    </row>
    <row r="114" ht="27.75" customHeight="1" spans="1:9">
      <c r="A114" s="18">
        <v>20174104011</v>
      </c>
      <c r="B114" s="18" t="s">
        <v>108</v>
      </c>
      <c r="C114" s="37">
        <v>75.6</v>
      </c>
      <c r="D114" s="20">
        <f t="shared" ref="D114:D116" si="38">SUM(C114*0.5)</f>
        <v>37.8</v>
      </c>
      <c r="E114" s="20">
        <v>88</v>
      </c>
      <c r="F114" s="20">
        <f t="shared" ref="F114:F116" si="39">SUM(E114*0.5)</f>
        <v>44</v>
      </c>
      <c r="G114" s="20">
        <f t="shared" ref="G114:G116" si="40">SUM(D114+F114)</f>
        <v>81.8</v>
      </c>
      <c r="H114" s="42" t="s">
        <v>62</v>
      </c>
      <c r="I114" s="26">
        <v>1</v>
      </c>
    </row>
    <row r="115" ht="27.75" customHeight="1" spans="1:9">
      <c r="A115" s="18">
        <v>20174104001</v>
      </c>
      <c r="B115" s="18" t="s">
        <v>109</v>
      </c>
      <c r="C115" s="37">
        <v>77.3</v>
      </c>
      <c r="D115" s="20">
        <f t="shared" si="38"/>
        <v>38.65</v>
      </c>
      <c r="E115" s="20">
        <v>84.8</v>
      </c>
      <c r="F115" s="20">
        <f t="shared" si="39"/>
        <v>42.4</v>
      </c>
      <c r="G115" s="20">
        <f t="shared" si="40"/>
        <v>81.05</v>
      </c>
      <c r="H115" s="43"/>
      <c r="I115" s="26">
        <v>2</v>
      </c>
    </row>
    <row r="116" ht="27.75" customHeight="1" spans="1:9">
      <c r="A116" s="18">
        <v>20174104009</v>
      </c>
      <c r="B116" s="18" t="s">
        <v>110</v>
      </c>
      <c r="C116" s="37">
        <v>64.9</v>
      </c>
      <c r="D116" s="20">
        <f t="shared" si="38"/>
        <v>32.45</v>
      </c>
      <c r="E116" s="20">
        <v>87.2</v>
      </c>
      <c r="F116" s="20">
        <f t="shared" si="39"/>
        <v>43.6</v>
      </c>
      <c r="G116" s="20">
        <f t="shared" si="40"/>
        <v>76.05</v>
      </c>
      <c r="H116" s="44"/>
      <c r="I116" s="26">
        <v>3</v>
      </c>
    </row>
    <row r="117" ht="41.25" customHeight="1" spans="1:9">
      <c r="A117" s="48" t="s">
        <v>3</v>
      </c>
      <c r="B117" s="48" t="s">
        <v>4</v>
      </c>
      <c r="C117" s="49" t="s">
        <v>5</v>
      </c>
      <c r="D117" s="50"/>
      <c r="E117" s="49" t="s">
        <v>6</v>
      </c>
      <c r="F117" s="50"/>
      <c r="G117" s="51" t="s">
        <v>7</v>
      </c>
      <c r="H117" s="48" t="s">
        <v>8</v>
      </c>
      <c r="I117" s="18" t="s">
        <v>9</v>
      </c>
    </row>
    <row r="118" ht="41.25" customHeight="1" spans="1:9">
      <c r="A118" s="52"/>
      <c r="B118" s="52"/>
      <c r="C118" s="16" t="s">
        <v>10</v>
      </c>
      <c r="D118" s="16" t="s">
        <v>11</v>
      </c>
      <c r="E118" s="16" t="s">
        <v>10</v>
      </c>
      <c r="F118" s="16" t="s">
        <v>11</v>
      </c>
      <c r="G118" s="53"/>
      <c r="H118" s="52"/>
      <c r="I118" s="18"/>
    </row>
    <row r="119" ht="41.25" customHeight="1" spans="1:9">
      <c r="A119" s="18">
        <v>20174105018</v>
      </c>
      <c r="B119" s="18" t="s">
        <v>111</v>
      </c>
      <c r="C119" s="37">
        <v>79.1</v>
      </c>
      <c r="D119" s="20">
        <f t="shared" ref="D119:D122" si="41">SUM(C119*0.5)</f>
        <v>39.55</v>
      </c>
      <c r="E119" s="20">
        <v>89.2</v>
      </c>
      <c r="F119" s="20">
        <f t="shared" ref="F119:F122" si="42">SUM(E119*0.5)</f>
        <v>44.6</v>
      </c>
      <c r="G119" s="20">
        <f t="shared" ref="G119:G122" si="43">SUM(D119+F119)</f>
        <v>84.15</v>
      </c>
      <c r="H119" s="42" t="s">
        <v>44</v>
      </c>
      <c r="I119" s="26">
        <v>1</v>
      </c>
    </row>
    <row r="120" ht="41.25" customHeight="1" spans="1:9">
      <c r="A120" s="18">
        <v>20174105019</v>
      </c>
      <c r="B120" s="18" t="s">
        <v>112</v>
      </c>
      <c r="C120" s="37">
        <v>77.2</v>
      </c>
      <c r="D120" s="20">
        <f t="shared" si="41"/>
        <v>38.6</v>
      </c>
      <c r="E120" s="20">
        <v>87.8</v>
      </c>
      <c r="F120" s="20">
        <f t="shared" si="42"/>
        <v>43.9</v>
      </c>
      <c r="G120" s="20">
        <f t="shared" si="43"/>
        <v>82.5</v>
      </c>
      <c r="H120" s="43"/>
      <c r="I120" s="26">
        <v>2</v>
      </c>
    </row>
    <row r="121" ht="41.25" customHeight="1" spans="1:9">
      <c r="A121" s="18">
        <v>20174105012</v>
      </c>
      <c r="B121" s="18" t="s">
        <v>113</v>
      </c>
      <c r="C121" s="37">
        <v>76.4</v>
      </c>
      <c r="D121" s="20">
        <f t="shared" si="41"/>
        <v>38.2</v>
      </c>
      <c r="E121" s="20">
        <v>86.4</v>
      </c>
      <c r="F121" s="20">
        <f t="shared" si="42"/>
        <v>43.2</v>
      </c>
      <c r="G121" s="20">
        <f t="shared" si="43"/>
        <v>81.4</v>
      </c>
      <c r="H121" s="43"/>
      <c r="I121" s="26">
        <v>3</v>
      </c>
    </row>
    <row r="122" ht="41.25" customHeight="1" spans="1:9">
      <c r="A122" s="18">
        <v>20174105010</v>
      </c>
      <c r="B122" s="18" t="s">
        <v>114</v>
      </c>
      <c r="C122" s="37">
        <v>76.8</v>
      </c>
      <c r="D122" s="20">
        <f t="shared" si="41"/>
        <v>38.4</v>
      </c>
      <c r="E122" s="20">
        <v>82.6</v>
      </c>
      <c r="F122" s="20">
        <f t="shared" si="42"/>
        <v>41.3</v>
      </c>
      <c r="G122" s="20">
        <f t="shared" si="43"/>
        <v>79.7</v>
      </c>
      <c r="H122" s="44"/>
      <c r="I122" s="26">
        <v>4</v>
      </c>
    </row>
    <row r="123" ht="41.25" customHeight="1" spans="1:9">
      <c r="A123" s="18">
        <v>20174106007</v>
      </c>
      <c r="B123" s="18" t="s">
        <v>115</v>
      </c>
      <c r="C123" s="37">
        <v>71.5</v>
      </c>
      <c r="D123" s="20">
        <f t="shared" ref="D123:D127" si="44">SUM(C123*0.5)</f>
        <v>35.75</v>
      </c>
      <c r="E123" s="20">
        <v>87.6</v>
      </c>
      <c r="F123" s="20">
        <f t="shared" ref="F123:F127" si="45">SUM(E123*0.5)</f>
        <v>43.8</v>
      </c>
      <c r="G123" s="20">
        <f t="shared" ref="G123:G127" si="46">SUM(D123+F123)</f>
        <v>79.55</v>
      </c>
      <c r="H123" s="42" t="s">
        <v>46</v>
      </c>
      <c r="I123" s="26">
        <v>1</v>
      </c>
    </row>
    <row r="124" ht="41.25" customHeight="1" spans="1:9">
      <c r="A124" s="18">
        <v>20174106004</v>
      </c>
      <c r="B124" s="18" t="s">
        <v>116</v>
      </c>
      <c r="C124" s="37">
        <v>68.6</v>
      </c>
      <c r="D124" s="20">
        <f t="shared" si="44"/>
        <v>34.3</v>
      </c>
      <c r="E124" s="20">
        <v>85</v>
      </c>
      <c r="F124" s="20">
        <f t="shared" si="45"/>
        <v>42.5</v>
      </c>
      <c r="G124" s="20">
        <f t="shared" si="46"/>
        <v>76.8</v>
      </c>
      <c r="H124" s="43"/>
      <c r="I124" s="26">
        <v>2</v>
      </c>
    </row>
    <row r="125" ht="41.25" customHeight="1" spans="1:9">
      <c r="A125" s="18">
        <v>20174106006</v>
      </c>
      <c r="B125" s="18" t="s">
        <v>117</v>
      </c>
      <c r="C125" s="37">
        <v>67.5</v>
      </c>
      <c r="D125" s="20">
        <f t="shared" si="44"/>
        <v>33.75</v>
      </c>
      <c r="E125" s="20">
        <v>85</v>
      </c>
      <c r="F125" s="20">
        <f t="shared" si="45"/>
        <v>42.5</v>
      </c>
      <c r="G125" s="20">
        <f t="shared" si="46"/>
        <v>76.25</v>
      </c>
      <c r="H125" s="43"/>
      <c r="I125" s="26">
        <v>3</v>
      </c>
    </row>
    <row r="126" ht="41.25" customHeight="1" spans="1:9">
      <c r="A126" s="18">
        <v>20174106012</v>
      </c>
      <c r="B126" s="18" t="s">
        <v>118</v>
      </c>
      <c r="C126" s="37">
        <v>65.1</v>
      </c>
      <c r="D126" s="20">
        <f t="shared" si="44"/>
        <v>32.55</v>
      </c>
      <c r="E126" s="20">
        <v>83.4</v>
      </c>
      <c r="F126" s="20">
        <f t="shared" si="45"/>
        <v>41.7</v>
      </c>
      <c r="G126" s="20">
        <f t="shared" si="46"/>
        <v>74.25</v>
      </c>
      <c r="H126" s="43"/>
      <c r="I126" s="26">
        <v>4</v>
      </c>
    </row>
    <row r="127" ht="41.25" customHeight="1" spans="1:9">
      <c r="A127" s="18">
        <v>20174106003</v>
      </c>
      <c r="B127" s="18" t="s">
        <v>119</v>
      </c>
      <c r="C127" s="37">
        <v>61.6</v>
      </c>
      <c r="D127" s="20">
        <f t="shared" si="44"/>
        <v>30.8</v>
      </c>
      <c r="E127" s="20">
        <v>84.4</v>
      </c>
      <c r="F127" s="20">
        <f t="shared" si="45"/>
        <v>42.2</v>
      </c>
      <c r="G127" s="20">
        <f t="shared" si="46"/>
        <v>73</v>
      </c>
      <c r="H127" s="44"/>
      <c r="I127" s="26">
        <v>5</v>
      </c>
    </row>
    <row r="128" ht="39.75" customHeight="1" spans="1:9">
      <c r="A128" s="18">
        <v>20174107003</v>
      </c>
      <c r="B128" s="18" t="s">
        <v>120</v>
      </c>
      <c r="C128" s="37">
        <v>74.1</v>
      </c>
      <c r="D128" s="20">
        <f t="shared" ref="D128:D133" si="47">SUM(C128*0.5)</f>
        <v>37.05</v>
      </c>
      <c r="E128" s="20">
        <v>87.6</v>
      </c>
      <c r="F128" s="20">
        <f t="shared" ref="F128:F133" si="48">SUM(E128*0.5)</f>
        <v>43.8</v>
      </c>
      <c r="G128" s="20">
        <f t="shared" ref="G128:G133" si="49">SUM(D128+F128)</f>
        <v>80.85</v>
      </c>
      <c r="H128" s="42" t="s">
        <v>48</v>
      </c>
      <c r="I128" s="26">
        <v>1</v>
      </c>
    </row>
    <row r="129" ht="39.75" customHeight="1" spans="1:9">
      <c r="A129" s="18">
        <v>20174107020</v>
      </c>
      <c r="B129" s="18" t="s">
        <v>121</v>
      </c>
      <c r="C129" s="37">
        <v>70.9</v>
      </c>
      <c r="D129" s="20">
        <f t="shared" si="47"/>
        <v>35.45</v>
      </c>
      <c r="E129" s="20">
        <v>87.2</v>
      </c>
      <c r="F129" s="20">
        <f t="shared" si="48"/>
        <v>43.6</v>
      </c>
      <c r="G129" s="20">
        <f t="shared" si="49"/>
        <v>79.05</v>
      </c>
      <c r="H129" s="43"/>
      <c r="I129" s="26">
        <v>2</v>
      </c>
    </row>
    <row r="130" ht="39.75" customHeight="1" spans="1:9">
      <c r="A130" s="18">
        <v>20174107002</v>
      </c>
      <c r="B130" s="18" t="s">
        <v>122</v>
      </c>
      <c r="C130" s="37">
        <v>69.1</v>
      </c>
      <c r="D130" s="20">
        <f t="shared" si="47"/>
        <v>34.55</v>
      </c>
      <c r="E130" s="20">
        <v>84</v>
      </c>
      <c r="F130" s="20">
        <f t="shared" si="48"/>
        <v>42</v>
      </c>
      <c r="G130" s="20">
        <f t="shared" si="49"/>
        <v>76.55</v>
      </c>
      <c r="H130" s="43"/>
      <c r="I130" s="26">
        <v>3</v>
      </c>
    </row>
    <row r="131" ht="39.75" customHeight="1" spans="1:9">
      <c r="A131" s="18">
        <v>20174107001</v>
      </c>
      <c r="B131" s="18" t="s">
        <v>123</v>
      </c>
      <c r="C131" s="37">
        <v>69.9</v>
      </c>
      <c r="D131" s="20">
        <f t="shared" si="47"/>
        <v>34.95</v>
      </c>
      <c r="E131" s="20">
        <v>82.6</v>
      </c>
      <c r="F131" s="20">
        <f t="shared" si="48"/>
        <v>41.3</v>
      </c>
      <c r="G131" s="20">
        <f t="shared" si="49"/>
        <v>76.25</v>
      </c>
      <c r="H131" s="44"/>
      <c r="I131" s="26">
        <v>4</v>
      </c>
    </row>
    <row r="132" ht="39.75" customHeight="1" spans="1:9">
      <c r="A132" s="18">
        <v>20174108001</v>
      </c>
      <c r="B132" s="18" t="s">
        <v>124</v>
      </c>
      <c r="C132" s="37">
        <v>72.1</v>
      </c>
      <c r="D132" s="20">
        <f t="shared" si="47"/>
        <v>36.05</v>
      </c>
      <c r="E132" s="20">
        <v>83.8</v>
      </c>
      <c r="F132" s="20">
        <f t="shared" si="48"/>
        <v>41.9</v>
      </c>
      <c r="G132" s="20">
        <f t="shared" si="49"/>
        <v>77.95</v>
      </c>
      <c r="H132" s="18" t="s">
        <v>125</v>
      </c>
      <c r="I132" s="26">
        <v>1</v>
      </c>
    </row>
    <row r="133" ht="39.75" customHeight="1" spans="1:9">
      <c r="A133" s="18">
        <v>20174110002</v>
      </c>
      <c r="B133" s="18" t="s">
        <v>126</v>
      </c>
      <c r="C133" s="37">
        <v>68</v>
      </c>
      <c r="D133" s="20">
        <f t="shared" si="47"/>
        <v>34</v>
      </c>
      <c r="E133" s="20">
        <v>76.4</v>
      </c>
      <c r="F133" s="20">
        <f t="shared" si="48"/>
        <v>38.2</v>
      </c>
      <c r="G133" s="20">
        <f t="shared" si="49"/>
        <v>72.2</v>
      </c>
      <c r="H133" s="18" t="s">
        <v>89</v>
      </c>
      <c r="I133" s="26">
        <v>1</v>
      </c>
    </row>
    <row r="134" ht="44.25" customHeight="1" spans="1:8">
      <c r="A134" s="11" t="s">
        <v>127</v>
      </c>
      <c r="B134" s="11"/>
      <c r="C134" s="39"/>
      <c r="D134" s="40"/>
      <c r="E134" s="39"/>
      <c r="F134" s="39"/>
      <c r="G134" s="39"/>
      <c r="H134" s="47"/>
    </row>
    <row r="135" ht="44.25" customHeight="1" spans="1:9">
      <c r="A135" s="48" t="s">
        <v>3</v>
      </c>
      <c r="B135" s="48" t="s">
        <v>4</v>
      </c>
      <c r="C135" s="49" t="s">
        <v>5</v>
      </c>
      <c r="D135" s="50"/>
      <c r="E135" s="49" t="s">
        <v>6</v>
      </c>
      <c r="F135" s="50"/>
      <c r="G135" s="51" t="s">
        <v>7</v>
      </c>
      <c r="H135" s="48" t="s">
        <v>8</v>
      </c>
      <c r="I135" s="18" t="s">
        <v>9</v>
      </c>
    </row>
    <row r="136" ht="44.25" customHeight="1" spans="1:9">
      <c r="A136" s="52"/>
      <c r="B136" s="52"/>
      <c r="C136" s="16" t="s">
        <v>10</v>
      </c>
      <c r="D136" s="16" t="s">
        <v>11</v>
      </c>
      <c r="E136" s="16" t="s">
        <v>10</v>
      </c>
      <c r="F136" s="16" t="s">
        <v>11</v>
      </c>
      <c r="G136" s="53"/>
      <c r="H136" s="52"/>
      <c r="I136" s="18"/>
    </row>
    <row r="137" ht="44.25" customHeight="1" spans="1:9">
      <c r="A137" s="18">
        <v>20175101011</v>
      </c>
      <c r="B137" s="18" t="s">
        <v>128</v>
      </c>
      <c r="C137" s="37">
        <v>89.8</v>
      </c>
      <c r="D137" s="20">
        <f t="shared" ref="D137:D141" si="50">SUM(C137*0.5)</f>
        <v>44.9</v>
      </c>
      <c r="E137" s="20">
        <v>79.8</v>
      </c>
      <c r="F137" s="20">
        <f t="shared" ref="F137:F141" si="51">SUM(E137*0.5)</f>
        <v>39.9</v>
      </c>
      <c r="G137" s="20">
        <f t="shared" ref="G137:G141" si="52">SUM(D137+F137)</f>
        <v>84.8</v>
      </c>
      <c r="H137" s="42" t="s">
        <v>129</v>
      </c>
      <c r="I137" s="26">
        <v>1</v>
      </c>
    </row>
    <row r="138" ht="44.25" customHeight="1" spans="1:9">
      <c r="A138" s="18">
        <v>20175101012</v>
      </c>
      <c r="B138" s="18" t="s">
        <v>130</v>
      </c>
      <c r="C138" s="37">
        <v>84.8</v>
      </c>
      <c r="D138" s="20">
        <f t="shared" si="50"/>
        <v>42.4</v>
      </c>
      <c r="E138" s="20">
        <v>79</v>
      </c>
      <c r="F138" s="20">
        <f t="shared" si="51"/>
        <v>39.5</v>
      </c>
      <c r="G138" s="20">
        <f t="shared" si="52"/>
        <v>81.9</v>
      </c>
      <c r="H138" s="43"/>
      <c r="I138" s="26">
        <v>2</v>
      </c>
    </row>
    <row r="139" ht="44.25" customHeight="1" spans="1:9">
      <c r="A139" s="18">
        <v>20175101015</v>
      </c>
      <c r="B139" s="18" t="s">
        <v>131</v>
      </c>
      <c r="C139" s="37">
        <v>76.8</v>
      </c>
      <c r="D139" s="20">
        <f t="shared" si="50"/>
        <v>38.4</v>
      </c>
      <c r="E139" s="20">
        <v>80.2</v>
      </c>
      <c r="F139" s="20">
        <f t="shared" si="51"/>
        <v>40.1</v>
      </c>
      <c r="G139" s="20">
        <f t="shared" si="52"/>
        <v>78.5</v>
      </c>
      <c r="H139" s="43"/>
      <c r="I139" s="26">
        <v>3</v>
      </c>
    </row>
    <row r="140" ht="44.25" customHeight="1" spans="1:9">
      <c r="A140" s="18">
        <v>20175101021</v>
      </c>
      <c r="B140" s="18" t="s">
        <v>132</v>
      </c>
      <c r="C140" s="37">
        <v>76.6</v>
      </c>
      <c r="D140" s="20">
        <f t="shared" si="50"/>
        <v>38.3</v>
      </c>
      <c r="E140" s="20">
        <v>80.4</v>
      </c>
      <c r="F140" s="20">
        <f t="shared" si="51"/>
        <v>40.2</v>
      </c>
      <c r="G140" s="20">
        <f t="shared" si="52"/>
        <v>78.5</v>
      </c>
      <c r="H140" s="43"/>
      <c r="I140" s="26">
        <v>3</v>
      </c>
    </row>
    <row r="141" ht="44.25" customHeight="1" spans="1:9">
      <c r="A141" s="18">
        <v>20175101005</v>
      </c>
      <c r="B141" s="18" t="s">
        <v>133</v>
      </c>
      <c r="C141" s="37">
        <v>84.2</v>
      </c>
      <c r="D141" s="20">
        <f t="shared" si="50"/>
        <v>42.1</v>
      </c>
      <c r="E141" s="20">
        <v>71.6</v>
      </c>
      <c r="F141" s="20">
        <f t="shared" si="51"/>
        <v>35.8</v>
      </c>
      <c r="G141" s="20">
        <f t="shared" si="52"/>
        <v>77.9</v>
      </c>
      <c r="H141" s="44"/>
      <c r="I141" s="26">
        <v>5</v>
      </c>
    </row>
    <row r="142" ht="44.25" customHeight="1" spans="1:8">
      <c r="A142" s="36"/>
      <c r="B142" s="36"/>
      <c r="C142" s="39"/>
      <c r="D142" s="60"/>
      <c r="E142" s="39"/>
      <c r="F142" s="39"/>
      <c r="G142" s="39"/>
      <c r="H142" s="36"/>
    </row>
    <row r="143" ht="44.25" customHeight="1" spans="1:8">
      <c r="A143" s="11" t="s">
        <v>134</v>
      </c>
      <c r="B143" s="11"/>
      <c r="C143" s="39"/>
      <c r="D143" s="40"/>
      <c r="E143" s="39"/>
      <c r="F143" s="39"/>
      <c r="G143" s="39"/>
      <c r="H143" s="47"/>
    </row>
    <row r="144" ht="44.25" customHeight="1" spans="1:9">
      <c r="A144" s="48" t="s">
        <v>3</v>
      </c>
      <c r="B144" s="48" t="s">
        <v>4</v>
      </c>
      <c r="C144" s="49" t="s">
        <v>5</v>
      </c>
      <c r="D144" s="50"/>
      <c r="E144" s="49" t="s">
        <v>6</v>
      </c>
      <c r="F144" s="50"/>
      <c r="G144" s="51" t="s">
        <v>7</v>
      </c>
      <c r="H144" s="48" t="s">
        <v>8</v>
      </c>
      <c r="I144" s="18" t="s">
        <v>9</v>
      </c>
    </row>
    <row r="145" ht="44.25" customHeight="1" spans="1:9">
      <c r="A145" s="52"/>
      <c r="B145" s="52"/>
      <c r="C145" s="16" t="s">
        <v>10</v>
      </c>
      <c r="D145" s="16" t="s">
        <v>11</v>
      </c>
      <c r="E145" s="16" t="s">
        <v>10</v>
      </c>
      <c r="F145" s="16" t="s">
        <v>11</v>
      </c>
      <c r="G145" s="53"/>
      <c r="H145" s="52"/>
      <c r="I145" s="18"/>
    </row>
    <row r="146" ht="44.25" customHeight="1" spans="1:9">
      <c r="A146" s="18">
        <v>20176101002</v>
      </c>
      <c r="B146" s="18" t="s">
        <v>135</v>
      </c>
      <c r="C146" s="37">
        <v>65.5</v>
      </c>
      <c r="D146" s="20">
        <f>SUM(C146*0.5)</f>
        <v>32.75</v>
      </c>
      <c r="E146" s="20">
        <v>82.2</v>
      </c>
      <c r="F146" s="20">
        <f>SUM(E146*0.5)</f>
        <v>41.1</v>
      </c>
      <c r="G146" s="20">
        <f>SUM(D146+F146)</f>
        <v>73.85</v>
      </c>
      <c r="H146" s="42" t="s">
        <v>136</v>
      </c>
      <c r="I146" s="26">
        <v>1</v>
      </c>
    </row>
    <row r="147" ht="44.25" customHeight="1" spans="1:9">
      <c r="A147" s="18">
        <v>20176101001</v>
      </c>
      <c r="B147" s="18" t="s">
        <v>137</v>
      </c>
      <c r="C147" s="37">
        <v>61.5</v>
      </c>
      <c r="D147" s="20">
        <f>SUM(C147*0.5)</f>
        <v>30.75</v>
      </c>
      <c r="E147" s="20">
        <v>68.6</v>
      </c>
      <c r="F147" s="20">
        <f>SUM(E147*0.5)</f>
        <v>34.3</v>
      </c>
      <c r="G147" s="20">
        <f>SUM(D147+F147)</f>
        <v>65.05</v>
      </c>
      <c r="H147" s="44"/>
      <c r="I147" s="26">
        <v>2</v>
      </c>
    </row>
    <row r="148" ht="44.25" customHeight="1"/>
    <row r="149" ht="44.25" customHeight="1"/>
    <row r="150" ht="44.25" customHeight="1"/>
    <row r="151" ht="44.25" customHeight="1"/>
    <row r="152" ht="44.25" customHeight="1"/>
  </sheetData>
  <sortState ref="A296:I305">
    <sortCondition ref="G296:G305" descending="1"/>
  </sortState>
  <mergeCells count="111">
    <mergeCell ref="A1:I1"/>
    <mergeCell ref="G2:H2"/>
    <mergeCell ref="C5:D5"/>
    <mergeCell ref="E5:F5"/>
    <mergeCell ref="C12:D12"/>
    <mergeCell ref="E12:F12"/>
    <mergeCell ref="C22:D22"/>
    <mergeCell ref="E22:F22"/>
    <mergeCell ref="C27:D27"/>
    <mergeCell ref="E27:F27"/>
    <mergeCell ref="C37:D37"/>
    <mergeCell ref="E37:F37"/>
    <mergeCell ref="C47:D47"/>
    <mergeCell ref="E47:F47"/>
    <mergeCell ref="C54:D54"/>
    <mergeCell ref="E54:F54"/>
    <mergeCell ref="C68:D68"/>
    <mergeCell ref="E68:F68"/>
    <mergeCell ref="C77:D77"/>
    <mergeCell ref="E77:F77"/>
    <mergeCell ref="C95:D95"/>
    <mergeCell ref="E95:F95"/>
    <mergeCell ref="C117:D117"/>
    <mergeCell ref="E117:F117"/>
    <mergeCell ref="C135:D135"/>
    <mergeCell ref="E135:F135"/>
    <mergeCell ref="C144:D144"/>
    <mergeCell ref="E144:F144"/>
    <mergeCell ref="A5:A6"/>
    <mergeCell ref="A12:A13"/>
    <mergeCell ref="A22:A23"/>
    <mergeCell ref="A27:A28"/>
    <mergeCell ref="A37:A38"/>
    <mergeCell ref="A47:A48"/>
    <mergeCell ref="A54:A55"/>
    <mergeCell ref="A68:A69"/>
    <mergeCell ref="A77:A78"/>
    <mergeCell ref="A95:A96"/>
    <mergeCell ref="A117:A118"/>
    <mergeCell ref="A135:A136"/>
    <mergeCell ref="A144:A145"/>
    <mergeCell ref="B5:B6"/>
    <mergeCell ref="B12:B13"/>
    <mergeCell ref="B22:B23"/>
    <mergeCell ref="B27:B28"/>
    <mergeCell ref="B37:B38"/>
    <mergeCell ref="B47:B48"/>
    <mergeCell ref="B54:B55"/>
    <mergeCell ref="B68:B69"/>
    <mergeCell ref="B77:B78"/>
    <mergeCell ref="B95:B96"/>
    <mergeCell ref="B117:B118"/>
    <mergeCell ref="B135:B136"/>
    <mergeCell ref="B144:B145"/>
    <mergeCell ref="G5:G6"/>
    <mergeCell ref="G12:G13"/>
    <mergeCell ref="G22:G23"/>
    <mergeCell ref="G27:G28"/>
    <mergeCell ref="G37:G38"/>
    <mergeCell ref="G47:G48"/>
    <mergeCell ref="G54:G55"/>
    <mergeCell ref="G68:G69"/>
    <mergeCell ref="G77:G78"/>
    <mergeCell ref="G95:G96"/>
    <mergeCell ref="G117:G118"/>
    <mergeCell ref="G135:G136"/>
    <mergeCell ref="G144:G145"/>
    <mergeCell ref="H5:H6"/>
    <mergeCell ref="H12:H13"/>
    <mergeCell ref="H15:H16"/>
    <mergeCell ref="H22:H23"/>
    <mergeCell ref="H27:H28"/>
    <mergeCell ref="H30:H31"/>
    <mergeCell ref="H32:H33"/>
    <mergeCell ref="H37:H38"/>
    <mergeCell ref="H47:H48"/>
    <mergeCell ref="H54:H55"/>
    <mergeCell ref="H56:H57"/>
    <mergeCell ref="H59:H61"/>
    <mergeCell ref="H68:H69"/>
    <mergeCell ref="H70:H76"/>
    <mergeCell ref="H77:H78"/>
    <mergeCell ref="H79:H82"/>
    <mergeCell ref="H83:H88"/>
    <mergeCell ref="H90:H91"/>
    <mergeCell ref="H95:H96"/>
    <mergeCell ref="H97:H103"/>
    <mergeCell ref="H104:H107"/>
    <mergeCell ref="H108:H113"/>
    <mergeCell ref="H114:H116"/>
    <mergeCell ref="H117:H118"/>
    <mergeCell ref="H119:H122"/>
    <mergeCell ref="H123:H127"/>
    <mergeCell ref="H128:H131"/>
    <mergeCell ref="H135:H136"/>
    <mergeCell ref="H137:H141"/>
    <mergeCell ref="H144:H145"/>
    <mergeCell ref="H146:H147"/>
    <mergeCell ref="I5:I6"/>
    <mergeCell ref="I12:I13"/>
    <mergeCell ref="I22:I23"/>
    <mergeCell ref="I27:I28"/>
    <mergeCell ref="I37:I38"/>
    <mergeCell ref="I47:I48"/>
    <mergeCell ref="I54:I55"/>
    <mergeCell ref="I68:I69"/>
    <mergeCell ref="I77:I78"/>
    <mergeCell ref="I95:I96"/>
    <mergeCell ref="I117:I118"/>
    <mergeCell ref="I135:I136"/>
    <mergeCell ref="I144:I145"/>
  </mergeCells>
  <printOptions horizontalCentered="1"/>
  <pageMargins left="0.550694444444444" right="0.550694444444444" top="0.786805555555556" bottom="0.590277777777778" header="0.511805555555556" footer="0.511805555555556"/>
  <pageSetup paperSize="9" scale="92" fitToHeight="0" orientation="portrait" useFirstPageNumber="1" errors="NA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2017-08-12T00:15:00Z</dcterms:created>
  <cp:lastPrinted>2017-08-15T02:38:00Z</cp:lastPrinted>
  <dcterms:modified xsi:type="dcterms:W3CDTF">2017-08-15T09:24:48Z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