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465"/>
  </bookViews>
  <sheets>
    <sheet name="面试成绩" sheetId="2" r:id="rId1"/>
  </sheets>
  <definedNames>
    <definedName name="_xlnm._FilterDatabase" localSheetId="0" hidden="1">面试成绩!$A$3:$Q$8</definedName>
  </definedNames>
  <calcPr calcId="144525"/>
</workbook>
</file>

<file path=xl/sharedStrings.xml><?xml version="1.0" encoding="utf-8"?>
<sst xmlns="http://schemas.openxmlformats.org/spreadsheetml/2006/main" count="49" uniqueCount="37">
  <si>
    <t>附件：</t>
  </si>
  <si>
    <t>广元市利州区2018年下半年公开考试招聘中小学教师体检结果（第二批）</t>
  </si>
  <si>
    <t>序号</t>
  </si>
  <si>
    <t>姓名</t>
  </si>
  <si>
    <t>身份证号码</t>
  </si>
  <si>
    <t>职位名称</t>
  </si>
  <si>
    <t>职位编号</t>
  </si>
  <si>
    <t>单位名称</t>
  </si>
  <si>
    <t>招聘人数</t>
  </si>
  <si>
    <t>加分项目</t>
  </si>
  <si>
    <t>加分分数</t>
  </si>
  <si>
    <t>笔试成绩</t>
  </si>
  <si>
    <t>加分后成绩</t>
  </si>
  <si>
    <t>笔试折合后成绩</t>
  </si>
  <si>
    <t>面试成绩</t>
  </si>
  <si>
    <t>面试折合后成绩</t>
  </si>
  <si>
    <t>总成绩</t>
  </si>
  <si>
    <t>名次</t>
  </si>
  <si>
    <t>备注</t>
  </si>
  <si>
    <t>曹柳</t>
  </si>
  <si>
    <t>51082*******293807</t>
  </si>
  <si>
    <t>小学数学</t>
  </si>
  <si>
    <t>城区小学校</t>
  </si>
  <si>
    <t>特岗</t>
  </si>
  <si>
    <t>体检合格</t>
  </si>
  <si>
    <t>递补入围</t>
  </si>
  <si>
    <t>王慈红</t>
  </si>
  <si>
    <t>62120*******072319</t>
  </si>
  <si>
    <t>赵红艳</t>
  </si>
  <si>
    <t>51080*******020920</t>
  </si>
  <si>
    <t>徐梦娜</t>
  </si>
  <si>
    <t>51138*******17558X</t>
  </si>
  <si>
    <t>小学语文</t>
  </si>
  <si>
    <t>城区初中学校</t>
  </si>
  <si>
    <t>王春燕</t>
  </si>
  <si>
    <t>51082*******056147</t>
  </si>
  <si>
    <t>初中语文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</si>
</sst>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?_ ;_ @_ "/>
    <numFmt numFmtId="177" formatCode="0.0_ "/>
    <numFmt numFmtId="178" formatCode="000000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8" applyNumberFormat="1" applyFont="1" applyBorder="1" applyAlignment="1" applyProtection="1">
      <alignment horizontal="center" vertical="center" wrapText="1"/>
      <protection locked="0"/>
    </xf>
    <xf numFmtId="176" fontId="4" fillId="0" borderId="1" xfId="8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177" fontId="1" fillId="0" borderId="0" xfId="0" applyNumberFormat="1" applyFont="1" applyBorder="1" applyAlignment="1">
      <alignment horizontal="center" vertical="center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4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（郝科长整理）2017年4月教师招考成绩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W8" sqref="W8"/>
    </sheetView>
  </sheetViews>
  <sheetFormatPr defaultColWidth="9" defaultRowHeight="13.5" outlineLevelRow="7"/>
  <cols>
    <col min="1" max="1" width="5.25" style="1" customWidth="1"/>
    <col min="2" max="2" width="9" style="1"/>
    <col min="3" max="3" width="18.875" style="2" customWidth="1"/>
    <col min="4" max="4" width="12.875" style="2" customWidth="1"/>
    <col min="5" max="5" width="10.375" style="1" hidden="1" customWidth="1"/>
    <col min="6" max="6" width="22.625" style="1" hidden="1" customWidth="1"/>
    <col min="7" max="7" width="9.75" style="1" hidden="1" customWidth="1"/>
    <col min="8" max="8" width="11.375" style="1" hidden="1" customWidth="1"/>
    <col min="9" max="9" width="8.5" style="1" hidden="1" customWidth="1"/>
    <col min="10" max="10" width="9.125" style="3" customWidth="1"/>
    <col min="11" max="11" width="10.375" style="1" customWidth="1"/>
    <col min="12" max="15" width="14.625" style="1" customWidth="1"/>
    <col min="16" max="16" width="8.875" style="1" customWidth="1"/>
    <col min="17" max="17" width="11.25" style="1" customWidth="1"/>
    <col min="18" max="18" width="11.125" style="1" customWidth="1"/>
    <col min="19" max="16384" width="9" style="1"/>
  </cols>
  <sheetData>
    <row r="1" ht="14.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  <c r="K1" s="4"/>
      <c r="L1" s="4"/>
      <c r="M1" s="4"/>
      <c r="N1" s="4"/>
      <c r="O1" s="4"/>
      <c r="P1" s="4"/>
      <c r="Q1" s="4"/>
    </row>
    <row r="2" ht="39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17"/>
      <c r="K2" s="5"/>
      <c r="L2" s="5"/>
      <c r="M2" s="5"/>
      <c r="N2" s="5"/>
      <c r="O2" s="5"/>
      <c r="P2" s="5"/>
      <c r="Q2" s="5"/>
    </row>
    <row r="3" ht="25" customHeight="1" spans="1:17">
      <c r="A3" s="6" t="s">
        <v>2</v>
      </c>
      <c r="B3" s="7" t="s">
        <v>3</v>
      </c>
      <c r="C3" s="8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25" customHeight="1" spans="1:18">
      <c r="A4" s="9">
        <v>1</v>
      </c>
      <c r="B4" s="10" t="s">
        <v>19</v>
      </c>
      <c r="C4" s="11" t="s">
        <v>20</v>
      </c>
      <c r="D4" s="11" t="s">
        <v>21</v>
      </c>
      <c r="E4" s="12">
        <v>801004</v>
      </c>
      <c r="F4" s="11" t="s">
        <v>22</v>
      </c>
      <c r="G4" s="11">
        <v>10</v>
      </c>
      <c r="H4" s="13" t="s">
        <v>23</v>
      </c>
      <c r="I4" s="13">
        <v>6</v>
      </c>
      <c r="J4" s="14">
        <v>56</v>
      </c>
      <c r="K4" s="15">
        <v>56</v>
      </c>
      <c r="L4" s="10">
        <f t="shared" ref="L4:L8" si="0">K4*0.6</f>
        <v>33.6</v>
      </c>
      <c r="M4" s="10">
        <v>77.6</v>
      </c>
      <c r="N4" s="10">
        <f t="shared" ref="N4:N8" si="1">M4*0.4</f>
        <v>31.04</v>
      </c>
      <c r="O4" s="10">
        <f t="shared" ref="O4:O8" si="2">L4+N4</f>
        <v>64.64</v>
      </c>
      <c r="P4" s="19">
        <v>10</v>
      </c>
      <c r="Q4" s="19" t="s">
        <v>24</v>
      </c>
      <c r="R4" s="1" t="s">
        <v>25</v>
      </c>
    </row>
    <row r="5" ht="25" customHeight="1" spans="1:18">
      <c r="A5" s="9">
        <v>2</v>
      </c>
      <c r="B5" s="10" t="s">
        <v>26</v>
      </c>
      <c r="C5" s="11" t="s">
        <v>27</v>
      </c>
      <c r="D5" s="11" t="s">
        <v>21</v>
      </c>
      <c r="E5" s="12">
        <v>801004</v>
      </c>
      <c r="F5" s="11" t="s">
        <v>22</v>
      </c>
      <c r="G5" s="11">
        <v>10</v>
      </c>
      <c r="H5" s="13"/>
      <c r="I5" s="13"/>
      <c r="J5" s="14">
        <v>58</v>
      </c>
      <c r="K5" s="15">
        <v>58</v>
      </c>
      <c r="L5" s="10">
        <f t="shared" si="0"/>
        <v>34.8</v>
      </c>
      <c r="M5" s="10">
        <v>71.6</v>
      </c>
      <c r="N5" s="10">
        <f t="shared" si="1"/>
        <v>28.64</v>
      </c>
      <c r="O5" s="10">
        <f t="shared" si="2"/>
        <v>63.44</v>
      </c>
      <c r="P5" s="19">
        <v>11</v>
      </c>
      <c r="Q5" s="19" t="s">
        <v>24</v>
      </c>
      <c r="R5" s="1" t="s">
        <v>25</v>
      </c>
    </row>
    <row r="6" ht="25" customHeight="1" spans="1:18">
      <c r="A6" s="9">
        <v>3</v>
      </c>
      <c r="B6" s="10" t="s">
        <v>28</v>
      </c>
      <c r="C6" s="11" t="s">
        <v>29</v>
      </c>
      <c r="D6" s="11" t="s">
        <v>21</v>
      </c>
      <c r="E6" s="12">
        <v>801004</v>
      </c>
      <c r="F6" s="11" t="s">
        <v>22</v>
      </c>
      <c r="G6" s="11">
        <v>10</v>
      </c>
      <c r="H6" s="13"/>
      <c r="I6" s="13"/>
      <c r="J6" s="14">
        <v>52.5</v>
      </c>
      <c r="K6" s="15">
        <v>52.5</v>
      </c>
      <c r="L6" s="10">
        <f t="shared" si="0"/>
        <v>31.5</v>
      </c>
      <c r="M6" s="10">
        <v>78.2</v>
      </c>
      <c r="N6" s="10">
        <f t="shared" si="1"/>
        <v>31.28</v>
      </c>
      <c r="O6" s="10">
        <f t="shared" si="2"/>
        <v>62.78</v>
      </c>
      <c r="P6" s="19">
        <v>12</v>
      </c>
      <c r="Q6" s="19" t="s">
        <v>24</v>
      </c>
      <c r="R6" s="1" t="s">
        <v>25</v>
      </c>
    </row>
    <row r="7" ht="25" customHeight="1" spans="1:18">
      <c r="A7" s="9">
        <v>4</v>
      </c>
      <c r="B7" s="10" t="s">
        <v>30</v>
      </c>
      <c r="C7" s="11" t="s">
        <v>31</v>
      </c>
      <c r="D7" s="11" t="s">
        <v>32</v>
      </c>
      <c r="E7" s="12">
        <v>801001</v>
      </c>
      <c r="F7" s="11" t="s">
        <v>33</v>
      </c>
      <c r="G7" s="11">
        <v>3</v>
      </c>
      <c r="H7" s="13"/>
      <c r="I7" s="13"/>
      <c r="J7" s="14">
        <v>69.5</v>
      </c>
      <c r="K7" s="15">
        <v>69.5</v>
      </c>
      <c r="L7" s="10">
        <f t="shared" si="0"/>
        <v>41.7</v>
      </c>
      <c r="M7" s="10">
        <v>79</v>
      </c>
      <c r="N7" s="10">
        <f t="shared" si="1"/>
        <v>31.6</v>
      </c>
      <c r="O7" s="10">
        <f t="shared" si="2"/>
        <v>73.3</v>
      </c>
      <c r="P7" s="19">
        <v>11</v>
      </c>
      <c r="Q7" s="19" t="s">
        <v>24</v>
      </c>
      <c r="R7" s="1" t="s">
        <v>25</v>
      </c>
    </row>
    <row r="8" ht="25" customHeight="1" spans="1:18">
      <c r="A8" s="9">
        <v>5</v>
      </c>
      <c r="B8" s="10" t="s">
        <v>34</v>
      </c>
      <c r="C8" s="11" t="s">
        <v>35</v>
      </c>
      <c r="D8" s="11" t="s">
        <v>36</v>
      </c>
      <c r="E8" s="14">
        <v>73.5</v>
      </c>
      <c r="F8" s="15">
        <v>73.5</v>
      </c>
      <c r="G8" s="10">
        <v>44.1</v>
      </c>
      <c r="H8" s="10">
        <v>82.71</v>
      </c>
      <c r="I8" s="10">
        <v>33.084</v>
      </c>
      <c r="J8" s="14">
        <v>73.5</v>
      </c>
      <c r="K8" s="15">
        <v>73.5</v>
      </c>
      <c r="L8" s="10">
        <f t="shared" si="0"/>
        <v>44.1</v>
      </c>
      <c r="M8" s="10">
        <v>82.71</v>
      </c>
      <c r="N8" s="10">
        <f t="shared" si="1"/>
        <v>33.084</v>
      </c>
      <c r="O8" s="10">
        <f t="shared" si="2"/>
        <v>77.184</v>
      </c>
      <c r="P8" s="19">
        <v>4</v>
      </c>
      <c r="Q8" s="19" t="s">
        <v>24</v>
      </c>
      <c r="R8" s="1" t="s">
        <v>25</v>
      </c>
    </row>
  </sheetData>
  <autoFilter ref="A3:Q8">
    <extLst/>
  </autoFilter>
  <sortState ref="A3:U70">
    <sortCondition ref="D3:D70" descending="1"/>
    <sortCondition ref="O3:O70" descending="1"/>
  </sortState>
  <mergeCells count="2">
    <mergeCell ref="A1:Q1"/>
    <mergeCell ref="A2:Q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2018-12-17T17:53:00Z</dcterms:created>
  <cp:lastPrinted>2018-12-18T02:41:00Z</cp:lastPrinted>
  <dcterms:modified xsi:type="dcterms:W3CDTF">2019-05-05T01:50:04Z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20</vt:lpwstr>
  </property>
</Properties>
</file>