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7" i="1"/>
  <c r="G10" i="1"/>
  <c r="G8" i="1"/>
  <c r="G9" i="1"/>
  <c r="G11" i="1"/>
  <c r="G13" i="1"/>
  <c r="G12" i="1"/>
  <c r="G15" i="1"/>
  <c r="G14" i="1"/>
  <c r="G16" i="1"/>
  <c r="G18" i="1"/>
  <c r="G17" i="1"/>
  <c r="G19" i="1"/>
  <c r="G23" i="1"/>
  <c r="G20" i="1"/>
  <c r="G22" i="1"/>
  <c r="G21" i="1"/>
  <c r="G4" i="1"/>
  <c r="E6" i="1"/>
  <c r="E5" i="1"/>
  <c r="E7" i="1"/>
  <c r="E10" i="1"/>
  <c r="E8" i="1"/>
  <c r="E9" i="1"/>
  <c r="E11" i="1"/>
  <c r="E13" i="1"/>
  <c r="E12" i="1"/>
  <c r="E15" i="1"/>
  <c r="E14" i="1"/>
  <c r="E16" i="1"/>
  <c r="E18" i="1"/>
  <c r="E17" i="1"/>
  <c r="E19" i="1"/>
  <c r="E23" i="1"/>
  <c r="E20" i="1"/>
  <c r="E22" i="1"/>
  <c r="E21" i="1"/>
  <c r="E4" i="1"/>
  <c r="H12" i="1" l="1"/>
  <c r="H20" i="1"/>
  <c r="H6" i="1"/>
  <c r="H4" i="1"/>
  <c r="H21" i="1"/>
  <c r="H14" i="1"/>
  <c r="H7" i="1"/>
  <c r="H22" i="1"/>
  <c r="H15" i="1"/>
  <c r="H5" i="1"/>
  <c r="H13" i="1"/>
  <c r="H23" i="1"/>
  <c r="H17" i="1"/>
  <c r="H9" i="1"/>
  <c r="H19" i="1"/>
  <c r="H11" i="1"/>
  <c r="H18" i="1"/>
  <c r="H8" i="1"/>
  <c r="H16" i="1"/>
  <c r="H10" i="1"/>
</calcChain>
</file>

<file path=xl/sharedStrings.xml><?xml version="1.0" encoding="utf-8"?>
<sst xmlns="http://schemas.openxmlformats.org/spreadsheetml/2006/main" count="59" uniqueCount="53">
  <si>
    <r>
      <rPr>
        <sz val="12"/>
        <color rgb="FF000000"/>
        <rFont val="黑体"/>
        <family val="3"/>
        <charset val="134"/>
      </rPr>
      <t>单位名称</t>
    </r>
  </si>
  <si>
    <r>
      <rPr>
        <sz val="12"/>
        <color rgb="FF000000"/>
        <rFont val="黑体"/>
        <family val="3"/>
        <charset val="134"/>
      </rPr>
      <t>岗位名称</t>
    </r>
  </si>
  <si>
    <r>
      <rPr>
        <sz val="12"/>
        <color rgb="FF000000"/>
        <rFont val="黑体"/>
        <family val="3"/>
        <charset val="134"/>
      </rPr>
      <t>姓名</t>
    </r>
  </si>
  <si>
    <r>
      <t xml:space="preserve"> </t>
    </r>
    <r>
      <rPr>
        <sz val="12"/>
        <color rgb="FF000000"/>
        <rFont val="黑体"/>
        <family val="3"/>
        <charset val="134"/>
      </rPr>
      <t>笔试</t>
    </r>
    <r>
      <rPr>
        <sz val="12"/>
        <color rgb="FF000000"/>
        <rFont val="Times New Roman"/>
        <family val="1"/>
      </rPr>
      <t xml:space="preserve">              </t>
    </r>
    <r>
      <rPr>
        <sz val="12"/>
        <color rgb="FF000000"/>
        <rFont val="黑体"/>
        <family val="3"/>
        <charset val="134"/>
      </rPr>
      <t>总成绩</t>
    </r>
  </si>
  <si>
    <r>
      <rPr>
        <sz val="12"/>
        <color rgb="FF000000"/>
        <rFont val="黑体"/>
        <family val="3"/>
        <charset val="134"/>
      </rPr>
      <t>笔试折合成绩</t>
    </r>
  </si>
  <si>
    <r>
      <t xml:space="preserve"> </t>
    </r>
    <r>
      <rPr>
        <sz val="12"/>
        <color rgb="FF000000"/>
        <rFont val="黑体"/>
        <family val="3"/>
        <charset val="134"/>
      </rPr>
      <t>面试成绩</t>
    </r>
  </si>
  <si>
    <r>
      <rPr>
        <sz val="12"/>
        <color rgb="FF000000"/>
        <rFont val="黑体"/>
        <family val="3"/>
        <charset val="134"/>
      </rPr>
      <t>面试折合成绩</t>
    </r>
  </si>
  <si>
    <r>
      <t xml:space="preserve"> </t>
    </r>
    <r>
      <rPr>
        <sz val="12"/>
        <color rgb="FF000000"/>
        <rFont val="黑体"/>
        <family val="3"/>
        <charset val="134"/>
      </rPr>
      <t>考试总成绩</t>
    </r>
  </si>
  <si>
    <r>
      <t xml:space="preserve"> </t>
    </r>
    <r>
      <rPr>
        <sz val="12"/>
        <color rgb="FF000000"/>
        <rFont val="黑体"/>
        <family val="3"/>
        <charset val="134"/>
      </rPr>
      <t>职位排名</t>
    </r>
    <phoneticPr fontId="1" type="noConversion"/>
  </si>
  <si>
    <r>
      <rPr>
        <sz val="12"/>
        <color rgb="FF000000"/>
        <rFont val="黑体"/>
        <family val="3"/>
        <charset val="134"/>
      </rPr>
      <t>是否取得体检资格</t>
    </r>
  </si>
  <si>
    <r>
      <rPr>
        <sz val="12"/>
        <color theme="1"/>
        <rFont val="仿宋_GB2312"/>
        <family val="3"/>
        <charset val="134"/>
      </rPr>
      <t>四川省生态环境监测总站</t>
    </r>
    <phoneticPr fontId="1" type="noConversion"/>
  </si>
  <si>
    <r>
      <rPr>
        <sz val="12"/>
        <color theme="1"/>
        <rFont val="仿宋_GB2312"/>
        <family val="3"/>
        <charset val="134"/>
      </rPr>
      <t>空气质量预测预报及数值模拟</t>
    </r>
  </si>
  <si>
    <r>
      <rPr>
        <sz val="12"/>
        <color theme="1"/>
        <rFont val="仿宋_GB2312"/>
        <family val="3"/>
        <charset val="134"/>
      </rPr>
      <t>张菁</t>
    </r>
    <phoneticPr fontId="1" type="noConversion"/>
  </si>
  <si>
    <r>
      <rPr>
        <sz val="12"/>
        <color theme="1"/>
        <rFont val="仿宋_GB2312"/>
        <family val="3"/>
        <charset val="134"/>
      </rPr>
      <t>是</t>
    </r>
    <phoneticPr fontId="1" type="noConversion"/>
  </si>
  <si>
    <r>
      <rPr>
        <sz val="12"/>
        <color theme="1"/>
        <rFont val="仿宋_GB2312"/>
        <family val="3"/>
        <charset val="134"/>
      </rPr>
      <t>康兆萍</t>
    </r>
  </si>
  <si>
    <r>
      <rPr>
        <sz val="12"/>
        <color theme="1"/>
        <rFont val="仿宋_GB2312"/>
        <family val="3"/>
        <charset val="134"/>
      </rPr>
      <t>否</t>
    </r>
    <phoneticPr fontId="1" type="noConversion"/>
  </si>
  <si>
    <r>
      <rPr>
        <sz val="12"/>
        <color theme="1"/>
        <rFont val="仿宋_GB2312"/>
        <family val="3"/>
        <charset val="134"/>
      </rPr>
      <t>张蕾</t>
    </r>
    <phoneticPr fontId="1" type="noConversion"/>
  </si>
  <si>
    <r>
      <rPr>
        <sz val="12"/>
        <color theme="1"/>
        <rFont val="仿宋_GB2312"/>
        <family val="3"/>
        <charset val="134"/>
      </rPr>
      <t>否</t>
    </r>
    <phoneticPr fontId="1" type="noConversion"/>
  </si>
  <si>
    <r>
      <rPr>
        <sz val="12"/>
        <color theme="1"/>
        <rFont val="仿宋_GB2312"/>
        <family val="3"/>
        <charset val="134"/>
      </rPr>
      <t>大气监测及综合分析</t>
    </r>
  </si>
  <si>
    <r>
      <rPr>
        <sz val="12"/>
        <color theme="1"/>
        <rFont val="仿宋_GB2312"/>
        <family val="3"/>
        <charset val="134"/>
      </rPr>
      <t>刘强</t>
    </r>
    <phoneticPr fontId="1" type="noConversion"/>
  </si>
  <si>
    <r>
      <rPr>
        <sz val="12"/>
        <color theme="1"/>
        <rFont val="仿宋_GB2312"/>
        <family val="3"/>
        <charset val="134"/>
      </rPr>
      <t>沈娜</t>
    </r>
    <phoneticPr fontId="1" type="noConversion"/>
  </si>
  <si>
    <r>
      <rPr>
        <sz val="12"/>
        <color theme="1"/>
        <rFont val="仿宋_GB2312"/>
        <family val="3"/>
        <charset val="134"/>
      </rPr>
      <t>母康生</t>
    </r>
  </si>
  <si>
    <r>
      <rPr>
        <sz val="12"/>
        <color theme="1"/>
        <rFont val="仿宋_GB2312"/>
        <family val="3"/>
        <charset val="134"/>
      </rPr>
      <t>否</t>
    </r>
    <phoneticPr fontId="1" type="noConversion"/>
  </si>
  <si>
    <r>
      <rPr>
        <sz val="12"/>
        <color theme="1"/>
        <rFont val="仿宋_GB2312"/>
        <family val="3"/>
        <charset val="134"/>
      </rPr>
      <t>杨群岭</t>
    </r>
  </si>
  <si>
    <r>
      <rPr>
        <sz val="12"/>
        <color theme="1"/>
        <rFont val="仿宋_GB2312"/>
        <family val="3"/>
        <charset val="134"/>
      </rPr>
      <t>否</t>
    </r>
    <phoneticPr fontId="1" type="noConversion"/>
  </si>
  <si>
    <r>
      <rPr>
        <sz val="12"/>
        <color theme="1"/>
        <rFont val="仿宋_GB2312"/>
        <family val="3"/>
        <charset val="134"/>
      </rPr>
      <t>分析测试</t>
    </r>
  </si>
  <si>
    <r>
      <rPr>
        <sz val="12"/>
        <color theme="1"/>
        <rFont val="仿宋_GB2312"/>
        <family val="3"/>
        <charset val="134"/>
      </rPr>
      <t>郑钦文</t>
    </r>
  </si>
  <si>
    <r>
      <rPr>
        <sz val="12"/>
        <color theme="1"/>
        <rFont val="仿宋_GB2312"/>
        <family val="3"/>
        <charset val="134"/>
      </rPr>
      <t>是</t>
    </r>
    <phoneticPr fontId="1" type="noConversion"/>
  </si>
  <si>
    <r>
      <rPr>
        <sz val="12"/>
        <color theme="1"/>
        <rFont val="仿宋_GB2312"/>
        <family val="3"/>
        <charset val="134"/>
      </rPr>
      <t>杨丽</t>
    </r>
    <phoneticPr fontId="1" type="noConversion"/>
  </si>
  <si>
    <r>
      <rPr>
        <sz val="12"/>
        <color theme="1"/>
        <rFont val="仿宋_GB2312"/>
        <family val="3"/>
        <charset val="134"/>
      </rPr>
      <t>颜毅</t>
    </r>
    <phoneticPr fontId="1" type="noConversion"/>
  </si>
  <si>
    <r>
      <rPr>
        <sz val="12"/>
        <color theme="1"/>
        <rFont val="仿宋_GB2312"/>
        <family val="3"/>
        <charset val="134"/>
      </rPr>
      <t>土壤及地下水环境监测</t>
    </r>
  </si>
  <si>
    <r>
      <rPr>
        <sz val="12"/>
        <color theme="1"/>
        <rFont val="仿宋_GB2312"/>
        <family val="3"/>
        <charset val="134"/>
      </rPr>
      <t>张一澜</t>
    </r>
  </si>
  <si>
    <r>
      <rPr>
        <sz val="12"/>
        <color theme="1"/>
        <rFont val="仿宋_GB2312"/>
        <family val="3"/>
        <charset val="134"/>
      </rPr>
      <t>是</t>
    </r>
    <phoneticPr fontId="1" type="noConversion"/>
  </si>
  <si>
    <r>
      <rPr>
        <sz val="12"/>
        <color theme="1"/>
        <rFont val="仿宋_GB2312"/>
        <family val="3"/>
        <charset val="134"/>
      </rPr>
      <t>杨月娥</t>
    </r>
  </si>
  <si>
    <r>
      <rPr>
        <sz val="12"/>
        <color theme="1"/>
        <rFont val="仿宋_GB2312"/>
        <family val="3"/>
        <charset val="134"/>
      </rPr>
      <t>否</t>
    </r>
    <phoneticPr fontId="1" type="noConversion"/>
  </si>
  <si>
    <r>
      <rPr>
        <sz val="12"/>
        <color theme="1"/>
        <rFont val="仿宋_GB2312"/>
        <family val="3"/>
        <charset val="134"/>
      </rPr>
      <t>王蕊</t>
    </r>
    <phoneticPr fontId="1" type="noConversion"/>
  </si>
  <si>
    <r>
      <rPr>
        <sz val="12"/>
        <color theme="1"/>
        <rFont val="仿宋_GB2312"/>
        <family val="3"/>
        <charset val="134"/>
      </rPr>
      <t>水质监测</t>
    </r>
  </si>
  <si>
    <r>
      <rPr>
        <sz val="12"/>
        <color theme="1"/>
        <rFont val="仿宋_GB2312"/>
        <family val="3"/>
        <charset val="134"/>
      </rPr>
      <t>赖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family val="3"/>
        <charset val="134"/>
      </rPr>
      <t>欣</t>
    </r>
  </si>
  <si>
    <r>
      <rPr>
        <sz val="12"/>
        <color theme="1"/>
        <rFont val="仿宋_GB2312"/>
        <family val="3"/>
        <charset val="134"/>
      </rPr>
      <t>是</t>
    </r>
    <phoneticPr fontId="1" type="noConversion"/>
  </si>
  <si>
    <r>
      <rPr>
        <sz val="12"/>
        <color theme="1"/>
        <rFont val="仿宋_GB2312"/>
        <family val="3"/>
        <charset val="134"/>
      </rPr>
      <t>黄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family val="3"/>
        <charset val="134"/>
      </rPr>
      <t>菲</t>
    </r>
  </si>
  <si>
    <r>
      <rPr>
        <sz val="12"/>
        <color theme="1"/>
        <rFont val="仿宋_GB2312"/>
        <family val="3"/>
        <charset val="134"/>
      </rPr>
      <t>否</t>
    </r>
    <phoneticPr fontId="1" type="noConversion"/>
  </si>
  <si>
    <r>
      <rPr>
        <sz val="12"/>
        <color theme="1"/>
        <rFont val="仿宋_GB2312"/>
        <family val="3"/>
        <charset val="134"/>
      </rPr>
      <t>冯欣怡</t>
    </r>
  </si>
  <si>
    <r>
      <rPr>
        <sz val="12"/>
        <color theme="1"/>
        <rFont val="仿宋_GB2312"/>
        <family val="3"/>
        <charset val="134"/>
      </rPr>
      <t>否</t>
    </r>
    <phoneticPr fontId="1" type="noConversion"/>
  </si>
  <si>
    <r>
      <rPr>
        <sz val="12"/>
        <color theme="1"/>
        <rFont val="仿宋_GB2312"/>
        <family val="3"/>
        <charset val="134"/>
      </rPr>
      <t>四川省固体废物与化学品管理中心</t>
    </r>
    <phoneticPr fontId="1" type="noConversion"/>
  </si>
  <si>
    <r>
      <rPr>
        <sz val="12"/>
        <color theme="1"/>
        <rFont val="仿宋_GB2312"/>
        <family val="3"/>
        <charset val="134"/>
      </rPr>
      <t>固体废物与危险废物处置规划</t>
    </r>
    <phoneticPr fontId="1" type="noConversion"/>
  </si>
  <si>
    <r>
      <rPr>
        <sz val="12"/>
        <color theme="1"/>
        <rFont val="仿宋_GB2312"/>
        <family val="3"/>
        <charset val="134"/>
      </rPr>
      <t>杨若苒</t>
    </r>
  </si>
  <si>
    <r>
      <rPr>
        <sz val="12"/>
        <color theme="1"/>
        <rFont val="仿宋_GB2312"/>
        <family val="3"/>
        <charset val="134"/>
      </rPr>
      <t>是</t>
    </r>
    <phoneticPr fontId="1" type="noConversion"/>
  </si>
  <si>
    <r>
      <rPr>
        <sz val="12"/>
        <color theme="1"/>
        <rFont val="仿宋_GB2312"/>
        <family val="3"/>
        <charset val="134"/>
      </rPr>
      <t>王付爽</t>
    </r>
  </si>
  <si>
    <r>
      <rPr>
        <sz val="12"/>
        <color theme="1"/>
        <rFont val="仿宋_GB2312"/>
        <family val="3"/>
        <charset val="134"/>
      </rPr>
      <t>否</t>
    </r>
    <phoneticPr fontId="1" type="noConversion"/>
  </si>
  <si>
    <r>
      <rPr>
        <sz val="12"/>
        <color theme="1"/>
        <rFont val="仿宋_GB2312"/>
        <family val="3"/>
        <charset val="134"/>
      </rPr>
      <t>王晟帆</t>
    </r>
  </si>
  <si>
    <r>
      <rPr>
        <sz val="12"/>
        <color theme="1"/>
        <rFont val="仿宋_GB2312"/>
        <family val="3"/>
        <charset val="134"/>
      </rPr>
      <t>否</t>
    </r>
    <phoneticPr fontId="1" type="noConversion"/>
  </si>
  <si>
    <r>
      <rPr>
        <sz val="12"/>
        <color theme="1"/>
        <rFont val="仿宋_GB2312"/>
        <family val="3"/>
        <charset val="134"/>
      </rPr>
      <t>胡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family val="3"/>
        <charset val="134"/>
      </rPr>
      <t>建</t>
    </r>
  </si>
  <si>
    <r>
      <rPr>
        <sz val="20"/>
        <color theme="1"/>
        <rFont val="方正小标宋简体"/>
        <family val="4"/>
        <charset val="134"/>
      </rPr>
      <t>四川省生态环境厅直属事业单位</t>
    </r>
    <r>
      <rPr>
        <sz val="20"/>
        <color theme="1"/>
        <rFont val="Times New Roman"/>
        <family val="1"/>
      </rPr>
      <t>2019</t>
    </r>
    <r>
      <rPr>
        <sz val="20"/>
        <color theme="1"/>
        <rFont val="方正小标宋简体"/>
        <family val="4"/>
        <charset val="134"/>
      </rPr>
      <t>年</t>
    </r>
    <r>
      <rPr>
        <sz val="20"/>
        <color theme="1"/>
        <rFont val="Times New Roman"/>
        <family val="1"/>
      </rPr>
      <t>12</t>
    </r>
    <r>
      <rPr>
        <sz val="20"/>
        <color theme="1"/>
        <rFont val="方正小标宋简体"/>
        <family val="4"/>
        <charset val="134"/>
      </rPr>
      <t>月
公开招聘工作人员考试总成绩排名及参加体检人员名单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</si>
</sst>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rgb="FF000000"/>
      <name val="黑体"/>
      <family val="3"/>
      <charset val="134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Q6" sqref="Q6"/>
    </sheetView>
  </sheetViews>
  <sheetFormatPr defaultRowHeight="15" x14ac:dyDescent="0.25"/>
  <cols>
    <col min="1" max="3" width="9" style="2"/>
    <col min="4" max="4" width="7.875" style="2" customWidth="1"/>
    <col min="5" max="5" width="9" style="2"/>
    <col min="6" max="6" width="7.5" style="2" customWidth="1"/>
    <col min="7" max="8" width="9" style="2"/>
    <col min="9" max="9" width="6.875" style="2" customWidth="1"/>
    <col min="10" max="16384" width="9" style="2"/>
  </cols>
  <sheetData>
    <row r="1" spans="1:10" ht="62.25" customHeight="1" x14ac:dyDescent="0.25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</row>
    <row r="3" spans="1:10" s="4" customFormat="1" ht="52.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5.1" customHeight="1" x14ac:dyDescent="0.25">
      <c r="A4" s="5" t="s">
        <v>10</v>
      </c>
      <c r="B4" s="5" t="s">
        <v>11</v>
      </c>
      <c r="C4" s="6" t="s">
        <v>12</v>
      </c>
      <c r="D4" s="7">
        <v>61</v>
      </c>
      <c r="E4" s="7">
        <f>D4*0.4</f>
        <v>24.400000000000002</v>
      </c>
      <c r="F4" s="7">
        <v>76.5</v>
      </c>
      <c r="G4" s="7">
        <f>F4*0.6</f>
        <v>45.9</v>
      </c>
      <c r="H4" s="7">
        <f>E4+G4</f>
        <v>70.3</v>
      </c>
      <c r="I4" s="7">
        <v>1</v>
      </c>
      <c r="J4" s="7" t="s">
        <v>13</v>
      </c>
    </row>
    <row r="5" spans="1:10" ht="35.1" customHeight="1" x14ac:dyDescent="0.25">
      <c r="A5" s="5"/>
      <c r="B5" s="5"/>
      <c r="C5" s="6" t="s">
        <v>14</v>
      </c>
      <c r="D5" s="7">
        <v>56.5</v>
      </c>
      <c r="E5" s="7">
        <f>D5*0.4</f>
        <v>22.6</v>
      </c>
      <c r="F5" s="7">
        <v>79.099999999999994</v>
      </c>
      <c r="G5" s="7">
        <f>F5*0.6</f>
        <v>47.459999999999994</v>
      </c>
      <c r="H5" s="7">
        <f>E5+G5</f>
        <v>70.06</v>
      </c>
      <c r="I5" s="7">
        <v>2</v>
      </c>
      <c r="J5" s="7" t="s">
        <v>15</v>
      </c>
    </row>
    <row r="6" spans="1:10" ht="35.1" customHeight="1" x14ac:dyDescent="0.25">
      <c r="A6" s="5"/>
      <c r="B6" s="5"/>
      <c r="C6" s="6" t="s">
        <v>16</v>
      </c>
      <c r="D6" s="7">
        <v>56.5</v>
      </c>
      <c r="E6" s="7">
        <f t="shared" ref="E6:E19" si="0">D6*0.4</f>
        <v>22.6</v>
      </c>
      <c r="F6" s="7">
        <v>73.8</v>
      </c>
      <c r="G6" s="7">
        <f t="shared" ref="G6:G19" si="1">F6*0.6</f>
        <v>44.279999999999994</v>
      </c>
      <c r="H6" s="7">
        <f t="shared" ref="H6:H19" si="2">E6+G6</f>
        <v>66.88</v>
      </c>
      <c r="I6" s="7">
        <v>3</v>
      </c>
      <c r="J6" s="7" t="s">
        <v>17</v>
      </c>
    </row>
    <row r="7" spans="1:10" ht="35.1" customHeight="1" x14ac:dyDescent="0.25">
      <c r="A7" s="5"/>
      <c r="B7" s="5" t="s">
        <v>18</v>
      </c>
      <c r="C7" s="6" t="s">
        <v>19</v>
      </c>
      <c r="D7" s="7">
        <v>70</v>
      </c>
      <c r="E7" s="7">
        <f t="shared" si="0"/>
        <v>28</v>
      </c>
      <c r="F7" s="7">
        <v>78.099999999999994</v>
      </c>
      <c r="G7" s="7">
        <f t="shared" si="1"/>
        <v>46.859999999999992</v>
      </c>
      <c r="H7" s="7">
        <f t="shared" si="2"/>
        <v>74.859999999999985</v>
      </c>
      <c r="I7" s="7">
        <v>1</v>
      </c>
      <c r="J7" s="7" t="s">
        <v>13</v>
      </c>
    </row>
    <row r="8" spans="1:10" ht="35.1" customHeight="1" x14ac:dyDescent="0.25">
      <c r="A8" s="5"/>
      <c r="B8" s="5"/>
      <c r="C8" s="6" t="s">
        <v>20</v>
      </c>
      <c r="D8" s="7">
        <v>65.5</v>
      </c>
      <c r="E8" s="7">
        <f>D8*0.4</f>
        <v>26.200000000000003</v>
      </c>
      <c r="F8" s="7">
        <v>80.3</v>
      </c>
      <c r="G8" s="7">
        <f>F8*0.6</f>
        <v>48.18</v>
      </c>
      <c r="H8" s="7">
        <f>E8+G8</f>
        <v>74.38</v>
      </c>
      <c r="I8" s="7">
        <v>2</v>
      </c>
      <c r="J8" s="7" t="s">
        <v>17</v>
      </c>
    </row>
    <row r="9" spans="1:10" ht="35.1" customHeight="1" x14ac:dyDescent="0.25">
      <c r="A9" s="5"/>
      <c r="B9" s="5"/>
      <c r="C9" s="6" t="s">
        <v>21</v>
      </c>
      <c r="D9" s="7">
        <v>65.5</v>
      </c>
      <c r="E9" s="7">
        <f>D9*0.4</f>
        <v>26.200000000000003</v>
      </c>
      <c r="F9" s="7">
        <v>79.2</v>
      </c>
      <c r="G9" s="7">
        <f>F9*0.6</f>
        <v>47.52</v>
      </c>
      <c r="H9" s="7">
        <f>E9+G9</f>
        <v>73.72</v>
      </c>
      <c r="I9" s="7">
        <v>3</v>
      </c>
      <c r="J9" s="7" t="s">
        <v>22</v>
      </c>
    </row>
    <row r="10" spans="1:10" ht="35.1" customHeight="1" x14ac:dyDescent="0.25">
      <c r="A10" s="5"/>
      <c r="B10" s="5"/>
      <c r="C10" s="6" t="s">
        <v>23</v>
      </c>
      <c r="D10" s="7">
        <v>69.25</v>
      </c>
      <c r="E10" s="7">
        <f t="shared" si="0"/>
        <v>27.700000000000003</v>
      </c>
      <c r="F10" s="7">
        <v>70.7</v>
      </c>
      <c r="G10" s="7">
        <f t="shared" si="1"/>
        <v>42.42</v>
      </c>
      <c r="H10" s="7">
        <f t="shared" si="2"/>
        <v>70.12</v>
      </c>
      <c r="I10" s="7">
        <v>4</v>
      </c>
      <c r="J10" s="7" t="s">
        <v>24</v>
      </c>
    </row>
    <row r="11" spans="1:10" ht="35.1" customHeight="1" x14ac:dyDescent="0.25">
      <c r="A11" s="5"/>
      <c r="B11" s="5" t="s">
        <v>25</v>
      </c>
      <c r="C11" s="6" t="s">
        <v>26</v>
      </c>
      <c r="D11" s="7">
        <v>72.5</v>
      </c>
      <c r="E11" s="7">
        <f t="shared" si="0"/>
        <v>29</v>
      </c>
      <c r="F11" s="7">
        <v>78.8</v>
      </c>
      <c r="G11" s="7">
        <f t="shared" si="1"/>
        <v>47.279999999999994</v>
      </c>
      <c r="H11" s="7">
        <f t="shared" si="2"/>
        <v>76.28</v>
      </c>
      <c r="I11" s="7">
        <v>1</v>
      </c>
      <c r="J11" s="7" t="s">
        <v>27</v>
      </c>
    </row>
    <row r="12" spans="1:10" ht="35.1" customHeight="1" x14ac:dyDescent="0.25">
      <c r="A12" s="5"/>
      <c r="B12" s="5"/>
      <c r="C12" s="6" t="s">
        <v>28</v>
      </c>
      <c r="D12" s="7">
        <v>57.25</v>
      </c>
      <c r="E12" s="7">
        <f>D12*0.4</f>
        <v>22.900000000000002</v>
      </c>
      <c r="F12" s="7">
        <v>79.599999999999994</v>
      </c>
      <c r="G12" s="7">
        <f>F12*0.6</f>
        <v>47.76</v>
      </c>
      <c r="H12" s="7">
        <f>E12+G12</f>
        <v>70.66</v>
      </c>
      <c r="I12" s="7">
        <v>2</v>
      </c>
      <c r="J12" s="7" t="s">
        <v>17</v>
      </c>
    </row>
    <row r="13" spans="1:10" ht="35.1" customHeight="1" x14ac:dyDescent="0.25">
      <c r="A13" s="5"/>
      <c r="B13" s="5"/>
      <c r="C13" s="6" t="s">
        <v>29</v>
      </c>
      <c r="D13" s="7">
        <v>62.25</v>
      </c>
      <c r="E13" s="7">
        <f t="shared" si="0"/>
        <v>24.900000000000002</v>
      </c>
      <c r="F13" s="7">
        <v>73.8</v>
      </c>
      <c r="G13" s="7">
        <f t="shared" si="1"/>
        <v>44.279999999999994</v>
      </c>
      <c r="H13" s="7">
        <f t="shared" si="2"/>
        <v>69.179999999999993</v>
      </c>
      <c r="I13" s="7">
        <v>3</v>
      </c>
      <c r="J13" s="7" t="s">
        <v>17</v>
      </c>
    </row>
    <row r="14" spans="1:10" ht="35.1" customHeight="1" x14ac:dyDescent="0.25">
      <c r="A14" s="5"/>
      <c r="B14" s="5" t="s">
        <v>30</v>
      </c>
      <c r="C14" s="6" t="s">
        <v>31</v>
      </c>
      <c r="D14" s="7">
        <v>54.75</v>
      </c>
      <c r="E14" s="7">
        <f>D14*0.4</f>
        <v>21.900000000000002</v>
      </c>
      <c r="F14" s="7">
        <v>82.8</v>
      </c>
      <c r="G14" s="7">
        <f>F14*0.6</f>
        <v>49.68</v>
      </c>
      <c r="H14" s="7">
        <f>E14+G14</f>
        <v>71.58</v>
      </c>
      <c r="I14" s="7">
        <v>1</v>
      </c>
      <c r="J14" s="7" t="s">
        <v>32</v>
      </c>
    </row>
    <row r="15" spans="1:10" ht="35.1" customHeight="1" x14ac:dyDescent="0.25">
      <c r="A15" s="5"/>
      <c r="B15" s="5"/>
      <c r="C15" s="6" t="s">
        <v>33</v>
      </c>
      <c r="D15" s="7">
        <v>56.75</v>
      </c>
      <c r="E15" s="7">
        <f t="shared" si="0"/>
        <v>22.700000000000003</v>
      </c>
      <c r="F15" s="7">
        <v>76</v>
      </c>
      <c r="G15" s="7">
        <f t="shared" si="1"/>
        <v>45.6</v>
      </c>
      <c r="H15" s="7">
        <f t="shared" si="2"/>
        <v>68.300000000000011</v>
      </c>
      <c r="I15" s="7">
        <v>2</v>
      </c>
      <c r="J15" s="7" t="s">
        <v>34</v>
      </c>
    </row>
    <row r="16" spans="1:10" ht="35.1" customHeight="1" x14ac:dyDescent="0.25">
      <c r="A16" s="5"/>
      <c r="B16" s="5"/>
      <c r="C16" s="6" t="s">
        <v>35</v>
      </c>
      <c r="D16" s="7">
        <v>45.5</v>
      </c>
      <c r="E16" s="7">
        <f t="shared" si="0"/>
        <v>18.2</v>
      </c>
      <c r="F16" s="7">
        <v>82</v>
      </c>
      <c r="G16" s="7">
        <f t="shared" si="1"/>
        <v>49.199999999999996</v>
      </c>
      <c r="H16" s="7">
        <f t="shared" si="2"/>
        <v>67.399999999999991</v>
      </c>
      <c r="I16" s="7">
        <v>3</v>
      </c>
      <c r="J16" s="7" t="s">
        <v>17</v>
      </c>
    </row>
    <row r="17" spans="1:10" ht="35.1" customHeight="1" x14ac:dyDescent="0.25">
      <c r="A17" s="5"/>
      <c r="B17" s="5" t="s">
        <v>36</v>
      </c>
      <c r="C17" s="6" t="s">
        <v>37</v>
      </c>
      <c r="D17" s="7">
        <v>71</v>
      </c>
      <c r="E17" s="7">
        <f>D17*0.4</f>
        <v>28.400000000000002</v>
      </c>
      <c r="F17" s="7">
        <v>86.2</v>
      </c>
      <c r="G17" s="7">
        <f>F17*0.6</f>
        <v>51.72</v>
      </c>
      <c r="H17" s="7">
        <f>E17+G17</f>
        <v>80.12</v>
      </c>
      <c r="I17" s="7">
        <v>1</v>
      </c>
      <c r="J17" s="7" t="s">
        <v>38</v>
      </c>
    </row>
    <row r="18" spans="1:10" ht="35.1" customHeight="1" x14ac:dyDescent="0.25">
      <c r="A18" s="5"/>
      <c r="B18" s="5"/>
      <c r="C18" s="6" t="s">
        <v>39</v>
      </c>
      <c r="D18" s="7">
        <v>73</v>
      </c>
      <c r="E18" s="7">
        <f t="shared" si="0"/>
        <v>29.200000000000003</v>
      </c>
      <c r="F18" s="7">
        <v>77.2</v>
      </c>
      <c r="G18" s="7">
        <f t="shared" si="1"/>
        <v>46.32</v>
      </c>
      <c r="H18" s="7">
        <f t="shared" si="2"/>
        <v>75.52000000000001</v>
      </c>
      <c r="I18" s="7">
        <v>2</v>
      </c>
      <c r="J18" s="7" t="s">
        <v>40</v>
      </c>
    </row>
    <row r="19" spans="1:10" ht="35.1" customHeight="1" x14ac:dyDescent="0.25">
      <c r="A19" s="5"/>
      <c r="B19" s="5"/>
      <c r="C19" s="6" t="s">
        <v>41</v>
      </c>
      <c r="D19" s="7">
        <v>65.25</v>
      </c>
      <c r="E19" s="7">
        <f t="shared" si="0"/>
        <v>26.1</v>
      </c>
      <c r="F19" s="7">
        <v>77.2</v>
      </c>
      <c r="G19" s="7">
        <f t="shared" si="1"/>
        <v>46.32</v>
      </c>
      <c r="H19" s="7">
        <f t="shared" si="2"/>
        <v>72.42</v>
      </c>
      <c r="I19" s="7">
        <v>3</v>
      </c>
      <c r="J19" s="7" t="s">
        <v>42</v>
      </c>
    </row>
    <row r="20" spans="1:10" ht="35.1" customHeight="1" x14ac:dyDescent="0.25">
      <c r="A20" s="5" t="s">
        <v>43</v>
      </c>
      <c r="B20" s="5" t="s">
        <v>44</v>
      </c>
      <c r="C20" s="6" t="s">
        <v>45</v>
      </c>
      <c r="D20" s="7">
        <v>79</v>
      </c>
      <c r="E20" s="7">
        <f>D20*0.4</f>
        <v>31.6</v>
      </c>
      <c r="F20" s="7">
        <v>85.6</v>
      </c>
      <c r="G20" s="7">
        <f>F20*0.6</f>
        <v>51.359999999999992</v>
      </c>
      <c r="H20" s="7">
        <f>E20+G20</f>
        <v>82.96</v>
      </c>
      <c r="I20" s="7">
        <v>1</v>
      </c>
      <c r="J20" s="7" t="s">
        <v>46</v>
      </c>
    </row>
    <row r="21" spans="1:10" ht="35.1" customHeight="1" x14ac:dyDescent="0.25">
      <c r="A21" s="5"/>
      <c r="B21" s="5"/>
      <c r="C21" s="6" t="s">
        <v>47</v>
      </c>
      <c r="D21" s="7">
        <v>74</v>
      </c>
      <c r="E21" s="7">
        <f>D21*0.4</f>
        <v>29.6</v>
      </c>
      <c r="F21" s="7">
        <v>87.8</v>
      </c>
      <c r="G21" s="7">
        <f>F21*0.6</f>
        <v>52.68</v>
      </c>
      <c r="H21" s="7">
        <f>E21+G21</f>
        <v>82.28</v>
      </c>
      <c r="I21" s="7">
        <v>2</v>
      </c>
      <c r="J21" s="7" t="s">
        <v>48</v>
      </c>
    </row>
    <row r="22" spans="1:10" ht="35.1" customHeight="1" x14ac:dyDescent="0.25">
      <c r="A22" s="5"/>
      <c r="B22" s="5"/>
      <c r="C22" s="6" t="s">
        <v>49</v>
      </c>
      <c r="D22" s="7">
        <v>74</v>
      </c>
      <c r="E22" s="7">
        <f>D22*0.4</f>
        <v>29.6</v>
      </c>
      <c r="F22" s="7">
        <v>85.8</v>
      </c>
      <c r="G22" s="7">
        <f>F22*0.6</f>
        <v>51.48</v>
      </c>
      <c r="H22" s="7">
        <f>E22+G22</f>
        <v>81.08</v>
      </c>
      <c r="I22" s="7">
        <v>3</v>
      </c>
      <c r="J22" s="7" t="s">
        <v>50</v>
      </c>
    </row>
    <row r="23" spans="1:10" ht="35.1" customHeight="1" x14ac:dyDescent="0.25">
      <c r="A23" s="5"/>
      <c r="B23" s="5"/>
      <c r="C23" s="6" t="s">
        <v>51</v>
      </c>
      <c r="D23" s="7">
        <v>79</v>
      </c>
      <c r="E23" s="7">
        <f>D23*0.4</f>
        <v>31.6</v>
      </c>
      <c r="F23" s="7">
        <v>78.8</v>
      </c>
      <c r="G23" s="7">
        <f>F23*0.6</f>
        <v>47.279999999999994</v>
      </c>
      <c r="H23" s="7">
        <f>E23+G23</f>
        <v>78.88</v>
      </c>
      <c r="I23" s="7">
        <v>4</v>
      </c>
      <c r="J23" s="7" t="s">
        <v>17</v>
      </c>
    </row>
  </sheetData>
  <mergeCells count="9">
    <mergeCell ref="B20:B23"/>
    <mergeCell ref="A4:A19"/>
    <mergeCell ref="A20:A23"/>
    <mergeCell ref="B11:B13"/>
    <mergeCell ref="B14:B16"/>
    <mergeCell ref="B17:B19"/>
    <mergeCell ref="A1:J1"/>
    <mergeCell ref="B4:B6"/>
    <mergeCell ref="B7:B10"/>
  </mergeCells>
  <phoneticPr fontId="1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2020-01-17T09:55:14Z</dcterms:modified>
</cp:coreProperties>
</file>