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00" windowHeight="7065"/>
  </bookViews>
  <sheets>
    <sheet name="体检人员名单" sheetId="8" r:id="rId1"/>
  </sheets>
  <definedNames>
    <definedName name="_xlnm.Print_Titles" localSheetId="0">体检人员名单!$1:$2</definedName>
  </definedNames>
  <calcPr calcId="125725"/>
</workbook>
</file>

<file path=xl/calcChain.xml><?xml version="1.0" encoding="utf-8"?>
<calcChain xmlns="http://schemas.openxmlformats.org/spreadsheetml/2006/main">
  <c r="J12" i="8"/>
  <c r="H12"/>
  <c r="J11"/>
  <c r="H11"/>
  <c r="J10"/>
  <c r="H10"/>
  <c r="J9"/>
  <c r="H9"/>
  <c r="J7"/>
  <c r="H7"/>
  <c r="J8"/>
  <c r="H8"/>
  <c r="J14"/>
  <c r="H14"/>
  <c r="J13"/>
  <c r="H13"/>
  <c r="J6"/>
  <c r="H6"/>
  <c r="J5"/>
  <c r="H5"/>
  <c r="J4"/>
  <c r="H4"/>
  <c r="J3"/>
  <c r="H3"/>
  <c r="K12" l="1"/>
  <c r="K7"/>
  <c r="K8"/>
  <c r="K3"/>
  <c r="K4"/>
  <c r="K5"/>
  <c r="K14"/>
  <c r="K10"/>
  <c r="K6"/>
  <c r="K13"/>
  <c r="K9"/>
  <c r="K11"/>
</calcChain>
</file>

<file path=xl/sharedStrings.xml><?xml version="1.0" encoding="utf-8"?>
<sst xmlns="http://schemas.openxmlformats.org/spreadsheetml/2006/main" count="72" uniqueCount="50">
  <si>
    <t>序号</t>
  </si>
  <si>
    <t>姓名</t>
  </si>
  <si>
    <t>准考证号</t>
  </si>
  <si>
    <t>职位编码</t>
  </si>
  <si>
    <t>笔试成绩</t>
  </si>
  <si>
    <t>11060101</t>
  </si>
  <si>
    <t>李洁</t>
  </si>
  <si>
    <t>7081110204329</t>
  </si>
  <si>
    <t>聂子承</t>
  </si>
  <si>
    <t>7081110103417</t>
  </si>
  <si>
    <t>11060102</t>
  </si>
  <si>
    <t>段婕</t>
  </si>
  <si>
    <t>7081110204102</t>
  </si>
  <si>
    <t>谢雅典</t>
  </si>
  <si>
    <t>7081110103124</t>
  </si>
  <si>
    <t>11060201</t>
  </si>
  <si>
    <t>张杨洋</t>
  </si>
  <si>
    <t>7081110100425</t>
  </si>
  <si>
    <t>胥圣</t>
  </si>
  <si>
    <t>7081110100913</t>
  </si>
  <si>
    <t>邓勋</t>
  </si>
  <si>
    <t>7081110202413</t>
  </si>
  <si>
    <t>龚倩苇</t>
  </si>
  <si>
    <t>7081110203613</t>
  </si>
  <si>
    <t>11060301</t>
  </si>
  <si>
    <t>11060302</t>
  </si>
  <si>
    <t>吴越</t>
  </si>
  <si>
    <t>7081110100710</t>
  </si>
  <si>
    <t>欧倩妮</t>
  </si>
  <si>
    <t>7081110101318</t>
  </si>
  <si>
    <t>陈虹旭</t>
  </si>
  <si>
    <t>7081110200202</t>
  </si>
  <si>
    <t>11060401</t>
  </si>
  <si>
    <t>田培君</t>
  </si>
  <si>
    <t>7081110101829</t>
  </si>
  <si>
    <t>报考岗位</t>
  </si>
  <si>
    <t>性别</t>
  </si>
  <si>
    <t>共兴镇人民政府扶贫计划</t>
  </si>
  <si>
    <t>共兴镇人民政府支农计划</t>
  </si>
  <si>
    <t>金台镇人民政府扶贫计划</t>
  </si>
  <si>
    <t>芦溪镇人民政府扶贫计划</t>
  </si>
  <si>
    <t>芦溪镇人民政府支农计划</t>
  </si>
  <si>
    <t>新复乡人民政府扶贫计划</t>
  </si>
  <si>
    <t>男</t>
  </si>
  <si>
    <t>女</t>
  </si>
  <si>
    <t>笔试折合后</t>
  </si>
  <si>
    <t>面试成绩</t>
  </si>
  <si>
    <t>面试折合后</t>
  </si>
  <si>
    <t>考试总成绩</t>
  </si>
  <si>
    <t>南充市顺庆区2020年招募高校毕业生“三支一扶”计划体检人员名单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</si>
</sst>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A3" sqref="A3:XFD14"/>
    </sheetView>
  </sheetViews>
  <sheetFormatPr defaultColWidth="9" defaultRowHeight="13.5"/>
  <cols>
    <col min="1" max="1" width="4.875" customWidth="1"/>
    <col min="2" max="2" width="8.625" customWidth="1"/>
    <col min="3" max="3" width="5.375" customWidth="1"/>
    <col min="4" max="4" width="19.625" style="3" customWidth="1"/>
    <col min="5" max="5" width="12.5" style="3" customWidth="1"/>
    <col min="6" max="6" width="26.625" style="3" customWidth="1"/>
    <col min="7" max="7" width="8.875" customWidth="1"/>
    <col min="8" max="9" width="10.375" customWidth="1"/>
    <col min="10" max="10" width="8.5" style="15" customWidth="1"/>
    <col min="11" max="11" width="12" style="15" customWidth="1"/>
  </cols>
  <sheetData>
    <row r="1" spans="1:11" ht="44.25" customHeight="1">
      <c r="A1" s="16" t="s">
        <v>49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7.5">
      <c r="A2" s="4" t="s">
        <v>0</v>
      </c>
      <c r="B2" s="4" t="s">
        <v>1</v>
      </c>
      <c r="C2" s="4" t="s">
        <v>36</v>
      </c>
      <c r="D2" s="5" t="s">
        <v>2</v>
      </c>
      <c r="E2" s="5" t="s">
        <v>3</v>
      </c>
      <c r="F2" s="5" t="s">
        <v>35</v>
      </c>
      <c r="G2" s="6" t="s">
        <v>4</v>
      </c>
      <c r="H2" s="6" t="s">
        <v>45</v>
      </c>
      <c r="I2" s="6" t="s">
        <v>46</v>
      </c>
      <c r="J2" s="13" t="s">
        <v>47</v>
      </c>
      <c r="K2" s="13" t="s">
        <v>48</v>
      </c>
    </row>
    <row r="3" spans="1:11" s="2" customFormat="1" ht="18.75">
      <c r="A3" s="8">
        <v>2</v>
      </c>
      <c r="B3" s="8" t="s">
        <v>6</v>
      </c>
      <c r="C3" s="8" t="s">
        <v>44</v>
      </c>
      <c r="D3" s="9" t="s">
        <v>7</v>
      </c>
      <c r="E3" s="9" t="s">
        <v>5</v>
      </c>
      <c r="F3" s="7" t="s">
        <v>37</v>
      </c>
      <c r="G3" s="11">
        <v>63</v>
      </c>
      <c r="H3" s="11">
        <f t="shared" ref="H3:H14" si="0">G3*0.6</f>
        <v>37.799999999999997</v>
      </c>
      <c r="I3" s="11">
        <v>83.2</v>
      </c>
      <c r="J3" s="14">
        <f t="shared" ref="J3:J6" si="1">I3*0.4</f>
        <v>33.28</v>
      </c>
      <c r="K3" s="14">
        <f t="shared" ref="K3:K6" si="2">H3+J3</f>
        <v>71.08</v>
      </c>
    </row>
    <row r="4" spans="1:11" s="2" customFormat="1" ht="18.75">
      <c r="A4" s="8">
        <v>3</v>
      </c>
      <c r="B4" s="8" t="s">
        <v>8</v>
      </c>
      <c r="C4" s="8" t="s">
        <v>43</v>
      </c>
      <c r="D4" s="9" t="s">
        <v>9</v>
      </c>
      <c r="E4" s="9" t="s">
        <v>5</v>
      </c>
      <c r="F4" s="7" t="s">
        <v>37</v>
      </c>
      <c r="G4" s="11">
        <v>63</v>
      </c>
      <c r="H4" s="11">
        <f t="shared" si="0"/>
        <v>37.799999999999997</v>
      </c>
      <c r="I4" s="11">
        <v>75.8</v>
      </c>
      <c r="J4" s="14">
        <f t="shared" si="1"/>
        <v>30.32</v>
      </c>
      <c r="K4" s="14">
        <f t="shared" si="2"/>
        <v>68.12</v>
      </c>
    </row>
    <row r="5" spans="1:11" s="2" customFormat="1" ht="18.75">
      <c r="A5" s="8">
        <v>7</v>
      </c>
      <c r="B5" s="8" t="s">
        <v>11</v>
      </c>
      <c r="C5" s="8" t="s">
        <v>44</v>
      </c>
      <c r="D5" s="9" t="s">
        <v>12</v>
      </c>
      <c r="E5" s="9" t="s">
        <v>10</v>
      </c>
      <c r="F5" s="10" t="s">
        <v>38</v>
      </c>
      <c r="G5" s="11">
        <v>70</v>
      </c>
      <c r="H5" s="11">
        <f t="shared" si="0"/>
        <v>42</v>
      </c>
      <c r="I5" s="11">
        <v>78.599999999999994</v>
      </c>
      <c r="J5" s="14">
        <f t="shared" si="1"/>
        <v>31.439999999999998</v>
      </c>
      <c r="K5" s="14">
        <f t="shared" si="2"/>
        <v>73.44</v>
      </c>
    </row>
    <row r="6" spans="1:11" s="2" customFormat="1" ht="18.75">
      <c r="A6" s="8">
        <v>9</v>
      </c>
      <c r="B6" s="8" t="s">
        <v>13</v>
      </c>
      <c r="C6" s="8" t="s">
        <v>44</v>
      </c>
      <c r="D6" s="9" t="s">
        <v>14</v>
      </c>
      <c r="E6" s="9" t="s">
        <v>10</v>
      </c>
      <c r="F6" s="10" t="s">
        <v>38</v>
      </c>
      <c r="G6" s="11">
        <v>68</v>
      </c>
      <c r="H6" s="11">
        <f t="shared" si="0"/>
        <v>40.799999999999997</v>
      </c>
      <c r="I6" s="11">
        <v>78.400000000000006</v>
      </c>
      <c r="J6" s="14">
        <f t="shared" si="1"/>
        <v>31.360000000000003</v>
      </c>
      <c r="K6" s="14">
        <f t="shared" si="2"/>
        <v>72.16</v>
      </c>
    </row>
    <row r="7" spans="1:11" s="2" customFormat="1" ht="18.75">
      <c r="A7" s="8">
        <v>17</v>
      </c>
      <c r="B7" s="8" t="s">
        <v>18</v>
      </c>
      <c r="C7" s="8" t="s">
        <v>43</v>
      </c>
      <c r="D7" s="9" t="s">
        <v>19</v>
      </c>
      <c r="E7" s="9" t="s">
        <v>15</v>
      </c>
      <c r="F7" s="10" t="s">
        <v>39</v>
      </c>
      <c r="G7" s="11">
        <v>73</v>
      </c>
      <c r="H7" s="11">
        <f t="shared" si="0"/>
        <v>43.8</v>
      </c>
      <c r="I7" s="11">
        <v>86.1</v>
      </c>
      <c r="J7" s="14">
        <f t="shared" ref="J7:J9" si="3">I7*0.4</f>
        <v>34.44</v>
      </c>
      <c r="K7" s="14">
        <f t="shared" ref="K7:K9" si="4">H7+J7</f>
        <v>78.239999999999995</v>
      </c>
    </row>
    <row r="8" spans="1:11" s="2" customFormat="1" ht="18.75">
      <c r="A8" s="8">
        <v>16</v>
      </c>
      <c r="B8" s="8" t="s">
        <v>16</v>
      </c>
      <c r="C8" s="8" t="s">
        <v>44</v>
      </c>
      <c r="D8" s="9" t="s">
        <v>17</v>
      </c>
      <c r="E8" s="9" t="s">
        <v>15</v>
      </c>
      <c r="F8" s="10" t="s">
        <v>39</v>
      </c>
      <c r="G8" s="11">
        <v>73</v>
      </c>
      <c r="H8" s="11">
        <f t="shared" si="0"/>
        <v>43.8</v>
      </c>
      <c r="I8" s="11">
        <v>80.5</v>
      </c>
      <c r="J8" s="14">
        <f t="shared" si="3"/>
        <v>32.200000000000003</v>
      </c>
      <c r="K8" s="14">
        <f t="shared" si="4"/>
        <v>76</v>
      </c>
    </row>
    <row r="9" spans="1:11" s="2" customFormat="1" ht="18.75">
      <c r="A9" s="8">
        <v>18</v>
      </c>
      <c r="B9" s="8" t="s">
        <v>20</v>
      </c>
      <c r="C9" s="8" t="s">
        <v>43</v>
      </c>
      <c r="D9" s="9" t="s">
        <v>21</v>
      </c>
      <c r="E9" s="9" t="s">
        <v>15</v>
      </c>
      <c r="F9" s="10" t="s">
        <v>39</v>
      </c>
      <c r="G9" s="11">
        <v>72</v>
      </c>
      <c r="H9" s="11">
        <f t="shared" si="0"/>
        <v>43.199999999999996</v>
      </c>
      <c r="I9" s="11">
        <v>79.72</v>
      </c>
      <c r="J9" s="14">
        <f t="shared" si="3"/>
        <v>31.888000000000002</v>
      </c>
      <c r="K9" s="14">
        <f t="shared" si="4"/>
        <v>75.087999999999994</v>
      </c>
    </row>
    <row r="10" spans="1:11" s="2" customFormat="1" ht="18.75">
      <c r="A10" s="8">
        <v>28</v>
      </c>
      <c r="B10" s="8" t="s">
        <v>22</v>
      </c>
      <c r="C10" s="12" t="s">
        <v>44</v>
      </c>
      <c r="D10" s="9" t="s">
        <v>23</v>
      </c>
      <c r="E10" s="9" t="s">
        <v>24</v>
      </c>
      <c r="F10" s="10" t="s">
        <v>40</v>
      </c>
      <c r="G10" s="11">
        <v>70</v>
      </c>
      <c r="H10" s="11">
        <f t="shared" si="0"/>
        <v>42</v>
      </c>
      <c r="I10" s="11">
        <v>82.5</v>
      </c>
      <c r="J10" s="14">
        <f>I10*0.4</f>
        <v>33</v>
      </c>
      <c r="K10" s="14">
        <f>H10+J10</f>
        <v>75</v>
      </c>
    </row>
    <row r="11" spans="1:11" s="2" customFormat="1" ht="18.75">
      <c r="A11" s="8">
        <v>32</v>
      </c>
      <c r="B11" s="17" t="s">
        <v>26</v>
      </c>
      <c r="C11" s="12" t="s">
        <v>44</v>
      </c>
      <c r="D11" s="18" t="s">
        <v>27</v>
      </c>
      <c r="E11" s="18" t="s">
        <v>25</v>
      </c>
      <c r="F11" s="10" t="s">
        <v>41</v>
      </c>
      <c r="G11" s="11">
        <v>72</v>
      </c>
      <c r="H11" s="11">
        <f t="shared" si="0"/>
        <v>43.199999999999996</v>
      </c>
      <c r="I11" s="11">
        <v>81.2</v>
      </c>
      <c r="J11" s="14">
        <f t="shared" ref="J11:J14" si="5">I11*0.4</f>
        <v>32.480000000000004</v>
      </c>
      <c r="K11" s="14">
        <f t="shared" ref="K11:K14" si="6">H11+J11</f>
        <v>75.680000000000007</v>
      </c>
    </row>
    <row r="12" spans="1:11" s="2" customFormat="1" ht="18.75">
      <c r="A12" s="8">
        <v>34</v>
      </c>
      <c r="B12" s="8" t="s">
        <v>28</v>
      </c>
      <c r="C12" s="8" t="s">
        <v>44</v>
      </c>
      <c r="D12" s="9" t="s">
        <v>29</v>
      </c>
      <c r="E12" s="9" t="s">
        <v>25</v>
      </c>
      <c r="F12" s="10" t="s">
        <v>41</v>
      </c>
      <c r="G12" s="11">
        <v>71</v>
      </c>
      <c r="H12" s="11">
        <f t="shared" si="0"/>
        <v>42.6</v>
      </c>
      <c r="I12" s="11">
        <v>82.6</v>
      </c>
      <c r="J12" s="14">
        <f t="shared" si="5"/>
        <v>33.04</v>
      </c>
      <c r="K12" s="14">
        <f t="shared" si="6"/>
        <v>75.64</v>
      </c>
    </row>
    <row r="13" spans="1:11" s="2" customFormat="1" ht="18.75">
      <c r="A13" s="8">
        <v>37</v>
      </c>
      <c r="B13" s="8" t="s">
        <v>30</v>
      </c>
      <c r="C13" s="8" t="s">
        <v>43</v>
      </c>
      <c r="D13" s="9" t="s">
        <v>31</v>
      </c>
      <c r="E13" s="9" t="s">
        <v>32</v>
      </c>
      <c r="F13" s="10" t="s">
        <v>42</v>
      </c>
      <c r="G13" s="11">
        <v>71</v>
      </c>
      <c r="H13" s="11">
        <f t="shared" si="0"/>
        <v>42.6</v>
      </c>
      <c r="I13" s="11">
        <v>82.8</v>
      </c>
      <c r="J13" s="14">
        <f t="shared" si="5"/>
        <v>33.119999999999997</v>
      </c>
      <c r="K13" s="14">
        <f t="shared" si="6"/>
        <v>75.72</v>
      </c>
    </row>
    <row r="14" spans="1:11" s="2" customFormat="1" ht="18.75">
      <c r="A14" s="8">
        <v>38</v>
      </c>
      <c r="B14" s="8" t="s">
        <v>33</v>
      </c>
      <c r="C14" s="8" t="s">
        <v>43</v>
      </c>
      <c r="D14" s="9" t="s">
        <v>34</v>
      </c>
      <c r="E14" s="9" t="s">
        <v>32</v>
      </c>
      <c r="F14" s="10" t="s">
        <v>42</v>
      </c>
      <c r="G14" s="11">
        <v>69</v>
      </c>
      <c r="H14" s="11">
        <f t="shared" si="0"/>
        <v>41.4</v>
      </c>
      <c r="I14" s="11">
        <v>78.2</v>
      </c>
      <c r="J14" s="14">
        <f t="shared" si="5"/>
        <v>31.28</v>
      </c>
      <c r="K14" s="14">
        <f t="shared" si="6"/>
        <v>72.680000000000007</v>
      </c>
    </row>
  </sheetData>
  <sortState ref="A3:K45">
    <sortCondition ref="E3:E45"/>
    <sortCondition descending="1" ref="K3:K45"/>
  </sortState>
  <mergeCells count="1">
    <mergeCell ref="A1:K1"/>
  </mergeCells>
  <phoneticPr fontId="5" type="noConversion"/>
  <printOptions horizontalCentered="1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体检人员名单</vt:lpstr>
      <vt:lpstr>体检人员名单!Print_Titles</vt:lpstr>
    </vt:vector>
  </TitlesOfParts>
  <Company>Sky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Sky</cp:lastModifiedBy>
  <cp:lastPrinted>2020-09-01T09:18:22Z</cp:lastPrinted>
  <dcterms:created xsi:type="dcterms:W3CDTF">2020-08-24T08:47:00Z</dcterms:created>
  <dcterms:modified xsi:type="dcterms:W3CDTF">2020-09-01T09:23:40Z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