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考试总成绩" sheetId="8" r:id="rId1"/>
  </sheets>
  <definedNames>
    <definedName name="_xlnm.Print_Titles" localSheetId="0">考试总成绩!$1:$2</definedName>
  </definedNames>
  <calcPr calcId="144525"/>
</workbook>
</file>

<file path=xl/sharedStrings.xml><?xml version="1.0" encoding="utf-8"?>
<sst xmlns="http://schemas.openxmlformats.org/spreadsheetml/2006/main" count="231" uniqueCount="111">
  <si>
    <t>南充市顺庆区2020年招募高校毕业生“三支一扶”计划考试总成绩</t>
  </si>
  <si>
    <t>序号</t>
  </si>
  <si>
    <t>姓名</t>
  </si>
  <si>
    <t>性别</t>
  </si>
  <si>
    <t>准考证号</t>
  </si>
  <si>
    <t>职位编码</t>
  </si>
  <si>
    <t>报考岗位</t>
  </si>
  <si>
    <t>笔试成绩</t>
  </si>
  <si>
    <t>笔试折合后</t>
  </si>
  <si>
    <t>面试成绩</t>
  </si>
  <si>
    <t>面试折合后</t>
  </si>
  <si>
    <t>考试总成绩</t>
  </si>
  <si>
    <t>冯俊人</t>
  </si>
  <si>
    <t>男</t>
  </si>
  <si>
    <t>7081110102102</t>
  </si>
  <si>
    <t>11060101</t>
  </si>
  <si>
    <t>共兴镇人民政府扶贫计划</t>
  </si>
  <si>
    <t>李洁</t>
  </si>
  <si>
    <t>女</t>
  </si>
  <si>
    <t>7081110204329</t>
  </si>
  <si>
    <t>聂子承</t>
  </si>
  <si>
    <t>7081110103417</t>
  </si>
  <si>
    <t>林春涛</t>
  </si>
  <si>
    <t>7081110101412</t>
  </si>
  <si>
    <t>谢宇</t>
  </si>
  <si>
    <t>7081110203820</t>
  </si>
  <si>
    <t>梁立雯</t>
  </si>
  <si>
    <t>7081110101015</t>
  </si>
  <si>
    <t>段婕</t>
  </si>
  <si>
    <t>7081110204102</t>
  </si>
  <si>
    <t>11060102</t>
  </si>
  <si>
    <t>共兴镇人民政府支农计划</t>
  </si>
  <si>
    <t>胡浩</t>
  </si>
  <si>
    <t>7081110201304</t>
  </si>
  <si>
    <t>弃权</t>
  </si>
  <si>
    <t>谢雅典</t>
  </si>
  <si>
    <t>7081110103124</t>
  </si>
  <si>
    <t>袁显</t>
  </si>
  <si>
    <t>7081110102108</t>
  </si>
  <si>
    <t>王隽</t>
  </si>
  <si>
    <t>7081110203220</t>
  </si>
  <si>
    <t>梁川星</t>
  </si>
  <si>
    <t>7081110102227</t>
  </si>
  <si>
    <t>张凤敏</t>
  </si>
  <si>
    <t>7081110204502</t>
  </si>
  <si>
    <t>徐林林</t>
  </si>
  <si>
    <t>7081110201506</t>
  </si>
  <si>
    <t>熊明</t>
  </si>
  <si>
    <t>7081110100709</t>
  </si>
  <si>
    <t>张杨洋</t>
  </si>
  <si>
    <t>7081110100425</t>
  </si>
  <si>
    <t>11060201</t>
  </si>
  <si>
    <t>金台镇人民政府扶贫计划</t>
  </si>
  <si>
    <t>胥圣</t>
  </si>
  <si>
    <t>7081110100913</t>
  </si>
  <si>
    <t>邓勋</t>
  </si>
  <si>
    <t>7081110202413</t>
  </si>
  <si>
    <t>蒲周强</t>
  </si>
  <si>
    <t>7081110204314</t>
  </si>
  <si>
    <t>吴鹏</t>
  </si>
  <si>
    <t>7081110204404</t>
  </si>
  <si>
    <t>缺考</t>
  </si>
  <si>
    <t>杜松</t>
  </si>
  <si>
    <t>7081110101430</t>
  </si>
  <si>
    <t>何毅</t>
  </si>
  <si>
    <t>7081110100905</t>
  </si>
  <si>
    <t>陈宇佳</t>
  </si>
  <si>
    <t>7081110103505</t>
  </si>
  <si>
    <t>69</t>
  </si>
  <si>
    <t>蔡倩</t>
  </si>
  <si>
    <t>罗运</t>
  </si>
  <si>
    <t>吴帅杉</t>
  </si>
  <si>
    <t>杜晗</t>
  </si>
  <si>
    <t>龚倩苇</t>
  </si>
  <si>
    <t>7081110203613</t>
  </si>
  <si>
    <t>11060301</t>
  </si>
  <si>
    <t>芦溪镇人民政府扶贫计划</t>
  </si>
  <si>
    <t>邓丽</t>
  </si>
  <si>
    <t>7081110203317</t>
  </si>
  <si>
    <t>张景友</t>
  </si>
  <si>
    <t>7081110204024</t>
  </si>
  <si>
    <t>邓佳</t>
  </si>
  <si>
    <t>7081110201720</t>
  </si>
  <si>
    <t>11060302</t>
  </si>
  <si>
    <t>芦溪镇人民政府支农计划</t>
  </si>
  <si>
    <t>吴越</t>
  </si>
  <si>
    <t>7081110100710</t>
  </si>
  <si>
    <t>戚潇</t>
  </si>
  <si>
    <t>7081110102914</t>
  </si>
  <si>
    <t>欧倩妮</t>
  </si>
  <si>
    <t>7081110101318</t>
  </si>
  <si>
    <t>舒畅</t>
  </si>
  <si>
    <t>7081110101211</t>
  </si>
  <si>
    <t>李中南</t>
  </si>
  <si>
    <t>7081110200722</t>
  </si>
  <si>
    <t>陈虹旭</t>
  </si>
  <si>
    <t>7081110200202</t>
  </si>
  <si>
    <t>11060401</t>
  </si>
  <si>
    <t>新复乡人民政府扶贫计划</t>
  </si>
  <si>
    <t>田培君</t>
  </si>
  <si>
    <t>7081110101829</t>
  </si>
  <si>
    <t>蒙伟</t>
  </si>
  <si>
    <t>7081110102517</t>
  </si>
  <si>
    <t>孙婷</t>
  </si>
  <si>
    <t>7081110102512</t>
  </si>
  <si>
    <t>兰兴隆</t>
  </si>
  <si>
    <t>7081110101808</t>
  </si>
  <si>
    <t>罗琦</t>
  </si>
  <si>
    <t>7081110201902</t>
  </si>
  <si>
    <t>陈家槟</t>
  </si>
  <si>
    <t>7081110203510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</si>
</sst>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topLeftCell="A25" workbookViewId="0">
      <selection activeCell="N38" sqref="N38"/>
    </sheetView>
  </sheetViews>
  <sheetFormatPr defaultColWidth="9" defaultRowHeight="13.5"/>
  <cols>
    <col min="1" max="1" width="4.875" customWidth="1"/>
    <col min="2" max="2" width="8.625" customWidth="1"/>
    <col min="3" max="3" width="5.375" customWidth="1"/>
    <col min="4" max="4" width="19.625" style="4" customWidth="1"/>
    <col min="5" max="5" width="12.5" style="4" customWidth="1"/>
    <col min="6" max="6" width="26.625" style="4" customWidth="1"/>
    <col min="7" max="7" width="8.875" customWidth="1"/>
    <col min="8" max="9" width="10.375" customWidth="1"/>
    <col min="10" max="10" width="8.5" style="5" customWidth="1"/>
    <col min="11" max="11" width="12" style="5" customWidth="1"/>
  </cols>
  <sheetData>
    <row r="1" ht="44.2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7.5" spans="1:11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18" t="s">
        <v>10</v>
      </c>
      <c r="K2" s="18" t="s">
        <v>11</v>
      </c>
    </row>
    <row r="3" s="2" customFormat="1" ht="18.75" spans="1:11">
      <c r="A3" s="10">
        <v>1</v>
      </c>
      <c r="B3" s="10" t="s">
        <v>12</v>
      </c>
      <c r="C3" s="10" t="s">
        <v>13</v>
      </c>
      <c r="D3" s="11" t="s">
        <v>14</v>
      </c>
      <c r="E3" s="11" t="s">
        <v>15</v>
      </c>
      <c r="F3" s="12" t="s">
        <v>16</v>
      </c>
      <c r="G3" s="13">
        <v>63</v>
      </c>
      <c r="H3" s="13">
        <f>G3*0.6</f>
        <v>37.8</v>
      </c>
      <c r="I3" s="13">
        <v>75.4</v>
      </c>
      <c r="J3" s="19">
        <f>I3*0.4</f>
        <v>30.16</v>
      </c>
      <c r="K3" s="19">
        <f t="shared" ref="K3:K9" si="0">H3+J3</f>
        <v>67.96</v>
      </c>
    </row>
    <row r="4" s="2" customFormat="1" ht="18.75" spans="1:11">
      <c r="A4" s="10">
        <v>2</v>
      </c>
      <c r="B4" s="10" t="s">
        <v>17</v>
      </c>
      <c r="C4" s="10" t="s">
        <v>18</v>
      </c>
      <c r="D4" s="11" t="s">
        <v>19</v>
      </c>
      <c r="E4" s="11" t="s">
        <v>15</v>
      </c>
      <c r="F4" s="12" t="s">
        <v>16</v>
      </c>
      <c r="G4" s="13">
        <v>63</v>
      </c>
      <c r="H4" s="13">
        <f t="shared" ref="H4:H38" si="1">G4*0.6</f>
        <v>37.8</v>
      </c>
      <c r="I4" s="13">
        <v>83.2</v>
      </c>
      <c r="J4" s="19">
        <f t="shared" ref="J4:J40" si="2">I4*0.4</f>
        <v>33.28</v>
      </c>
      <c r="K4" s="19">
        <f t="shared" si="0"/>
        <v>71.08</v>
      </c>
    </row>
    <row r="5" s="2" customFormat="1" ht="18.75" spans="1:11">
      <c r="A5" s="10">
        <v>3</v>
      </c>
      <c r="B5" s="10" t="s">
        <v>20</v>
      </c>
      <c r="C5" s="10" t="s">
        <v>13</v>
      </c>
      <c r="D5" s="11" t="s">
        <v>21</v>
      </c>
      <c r="E5" s="11" t="s">
        <v>15</v>
      </c>
      <c r="F5" s="12" t="s">
        <v>16</v>
      </c>
      <c r="G5" s="13">
        <v>63</v>
      </c>
      <c r="H5" s="13">
        <f t="shared" si="1"/>
        <v>37.8</v>
      </c>
      <c r="I5" s="13">
        <v>75.8</v>
      </c>
      <c r="J5" s="19">
        <f t="shared" si="2"/>
        <v>30.32</v>
      </c>
      <c r="K5" s="19">
        <f t="shared" si="0"/>
        <v>68.12</v>
      </c>
    </row>
    <row r="6" s="2" customFormat="1" ht="18.75" spans="1:11">
      <c r="A6" s="10">
        <v>4</v>
      </c>
      <c r="B6" s="10" t="s">
        <v>22</v>
      </c>
      <c r="C6" s="10" t="s">
        <v>18</v>
      </c>
      <c r="D6" s="11" t="s">
        <v>23</v>
      </c>
      <c r="E6" s="11" t="s">
        <v>15</v>
      </c>
      <c r="F6" s="12" t="s">
        <v>16</v>
      </c>
      <c r="G6" s="13">
        <v>60</v>
      </c>
      <c r="H6" s="13">
        <f t="shared" si="1"/>
        <v>36</v>
      </c>
      <c r="I6" s="13">
        <v>77.8</v>
      </c>
      <c r="J6" s="19">
        <f t="shared" si="2"/>
        <v>31.12</v>
      </c>
      <c r="K6" s="19">
        <f t="shared" si="0"/>
        <v>67.12</v>
      </c>
    </row>
    <row r="7" s="2" customFormat="1" ht="21" customHeight="1" spans="1:11">
      <c r="A7" s="10">
        <v>5</v>
      </c>
      <c r="B7" s="10" t="s">
        <v>24</v>
      </c>
      <c r="C7" s="10" t="s">
        <v>18</v>
      </c>
      <c r="D7" s="11" t="s">
        <v>25</v>
      </c>
      <c r="E7" s="11" t="s">
        <v>15</v>
      </c>
      <c r="F7" s="12" t="s">
        <v>16</v>
      </c>
      <c r="G7" s="13">
        <v>58</v>
      </c>
      <c r="H7" s="13">
        <f t="shared" si="1"/>
        <v>34.8</v>
      </c>
      <c r="I7" s="13">
        <v>73.4</v>
      </c>
      <c r="J7" s="19">
        <f t="shared" si="2"/>
        <v>29.36</v>
      </c>
      <c r="K7" s="19">
        <f t="shared" si="0"/>
        <v>64.16</v>
      </c>
    </row>
    <row r="8" s="2" customFormat="1" ht="18.75" spans="1:11">
      <c r="A8" s="10">
        <v>6</v>
      </c>
      <c r="B8" s="10" t="s">
        <v>26</v>
      </c>
      <c r="C8" s="10" t="s">
        <v>18</v>
      </c>
      <c r="D8" s="11" t="s">
        <v>27</v>
      </c>
      <c r="E8" s="10">
        <v>11060101</v>
      </c>
      <c r="F8" s="12" t="s">
        <v>16</v>
      </c>
      <c r="G8" s="13">
        <v>57</v>
      </c>
      <c r="H8" s="13">
        <f t="shared" si="1"/>
        <v>34.2</v>
      </c>
      <c r="I8" s="13">
        <v>73.2</v>
      </c>
      <c r="J8" s="19">
        <f t="shared" si="2"/>
        <v>29.28</v>
      </c>
      <c r="K8" s="19">
        <f t="shared" si="0"/>
        <v>63.48</v>
      </c>
    </row>
    <row r="9" s="2" customFormat="1" ht="18.75" spans="1:11">
      <c r="A9" s="10">
        <v>7</v>
      </c>
      <c r="B9" s="10" t="s">
        <v>28</v>
      </c>
      <c r="C9" s="10" t="s">
        <v>18</v>
      </c>
      <c r="D9" s="11" t="s">
        <v>29</v>
      </c>
      <c r="E9" s="11" t="s">
        <v>30</v>
      </c>
      <c r="F9" s="14" t="s">
        <v>31</v>
      </c>
      <c r="G9" s="13">
        <v>70</v>
      </c>
      <c r="H9" s="13">
        <f t="shared" si="1"/>
        <v>42</v>
      </c>
      <c r="I9" s="13">
        <v>78.6</v>
      </c>
      <c r="J9" s="19">
        <f t="shared" si="2"/>
        <v>31.44</v>
      </c>
      <c r="K9" s="19">
        <f t="shared" si="0"/>
        <v>73.44</v>
      </c>
    </row>
    <row r="10" s="2" customFormat="1" ht="18.75" spans="1:11">
      <c r="A10" s="10">
        <v>8</v>
      </c>
      <c r="B10" s="10" t="s">
        <v>32</v>
      </c>
      <c r="C10" s="10" t="s">
        <v>13</v>
      </c>
      <c r="D10" s="11" t="s">
        <v>33</v>
      </c>
      <c r="E10" s="11" t="s">
        <v>30</v>
      </c>
      <c r="F10" s="14" t="s">
        <v>31</v>
      </c>
      <c r="G10" s="13">
        <v>69</v>
      </c>
      <c r="H10" s="13">
        <f t="shared" si="1"/>
        <v>41.4</v>
      </c>
      <c r="I10" s="13" t="s">
        <v>34</v>
      </c>
      <c r="J10" s="19"/>
      <c r="K10" s="19"/>
    </row>
    <row r="11" s="2" customFormat="1" ht="18.75" spans="1:11">
      <c r="A11" s="10">
        <v>9</v>
      </c>
      <c r="B11" s="10" t="s">
        <v>35</v>
      </c>
      <c r="C11" s="10" t="s">
        <v>18</v>
      </c>
      <c r="D11" s="11" t="s">
        <v>36</v>
      </c>
      <c r="E11" s="11" t="s">
        <v>30</v>
      </c>
      <c r="F11" s="14" t="s">
        <v>31</v>
      </c>
      <c r="G11" s="13">
        <v>68</v>
      </c>
      <c r="H11" s="13">
        <f t="shared" si="1"/>
        <v>40.8</v>
      </c>
      <c r="I11" s="13">
        <v>78.4</v>
      </c>
      <c r="J11" s="19">
        <f t="shared" si="2"/>
        <v>31.36</v>
      </c>
      <c r="K11" s="19">
        <f t="shared" ref="K11:K21" si="3">H11+J11</f>
        <v>72.16</v>
      </c>
    </row>
    <row r="12" s="2" customFormat="1" ht="18.75" spans="1:11">
      <c r="A12" s="10">
        <v>10</v>
      </c>
      <c r="B12" s="10" t="s">
        <v>37</v>
      </c>
      <c r="C12" s="10" t="s">
        <v>13</v>
      </c>
      <c r="D12" s="11" t="s">
        <v>38</v>
      </c>
      <c r="E12" s="11" t="s">
        <v>30</v>
      </c>
      <c r="F12" s="14" t="s">
        <v>31</v>
      </c>
      <c r="G12" s="13">
        <v>68</v>
      </c>
      <c r="H12" s="13">
        <f t="shared" si="1"/>
        <v>40.8</v>
      </c>
      <c r="I12" s="13">
        <v>77.8</v>
      </c>
      <c r="J12" s="19">
        <f t="shared" si="2"/>
        <v>31.12</v>
      </c>
      <c r="K12" s="19">
        <f t="shared" si="3"/>
        <v>71.92</v>
      </c>
    </row>
    <row r="13" s="2" customFormat="1" ht="18.75" spans="1:11">
      <c r="A13" s="10">
        <v>11</v>
      </c>
      <c r="B13" s="10" t="s">
        <v>39</v>
      </c>
      <c r="C13" s="10" t="s">
        <v>18</v>
      </c>
      <c r="D13" s="11" t="s">
        <v>40</v>
      </c>
      <c r="E13" s="10">
        <v>11060102</v>
      </c>
      <c r="F13" s="14" t="s">
        <v>31</v>
      </c>
      <c r="G13" s="13">
        <v>67</v>
      </c>
      <c r="H13" s="13">
        <f t="shared" si="1"/>
        <v>40.2</v>
      </c>
      <c r="I13" s="13">
        <v>78.2</v>
      </c>
      <c r="J13" s="19">
        <f t="shared" si="2"/>
        <v>31.28</v>
      </c>
      <c r="K13" s="19">
        <f t="shared" si="3"/>
        <v>71.48</v>
      </c>
    </row>
    <row r="14" s="2" customFormat="1" ht="18.75" spans="1:11">
      <c r="A14" s="10">
        <v>12</v>
      </c>
      <c r="B14" s="10" t="s">
        <v>41</v>
      </c>
      <c r="C14" s="10" t="s">
        <v>13</v>
      </c>
      <c r="D14" s="11" t="s">
        <v>42</v>
      </c>
      <c r="E14" s="10">
        <v>11060102</v>
      </c>
      <c r="F14" s="14" t="s">
        <v>31</v>
      </c>
      <c r="G14" s="13">
        <v>67</v>
      </c>
      <c r="H14" s="13">
        <f t="shared" si="1"/>
        <v>40.2</v>
      </c>
      <c r="I14" s="13">
        <v>77.4</v>
      </c>
      <c r="J14" s="19">
        <f t="shared" si="2"/>
        <v>30.96</v>
      </c>
      <c r="K14" s="19">
        <f t="shared" si="3"/>
        <v>71.16</v>
      </c>
    </row>
    <row r="15" s="2" customFormat="1" ht="18.75" spans="1:11">
      <c r="A15" s="10">
        <v>13</v>
      </c>
      <c r="B15" s="10" t="s">
        <v>43</v>
      </c>
      <c r="C15" s="10" t="s">
        <v>18</v>
      </c>
      <c r="D15" s="11" t="s">
        <v>44</v>
      </c>
      <c r="E15" s="10">
        <v>11060102</v>
      </c>
      <c r="F15" s="14" t="s">
        <v>31</v>
      </c>
      <c r="G15" s="13">
        <v>67</v>
      </c>
      <c r="H15" s="13">
        <f t="shared" si="1"/>
        <v>40.2</v>
      </c>
      <c r="I15" s="13">
        <v>77</v>
      </c>
      <c r="J15" s="19">
        <f t="shared" si="2"/>
        <v>30.8</v>
      </c>
      <c r="K15" s="19">
        <f t="shared" si="3"/>
        <v>71</v>
      </c>
    </row>
    <row r="16" s="2" customFormat="1" ht="18.75" spans="1:11">
      <c r="A16" s="10">
        <v>14</v>
      </c>
      <c r="B16" s="10" t="s">
        <v>45</v>
      </c>
      <c r="C16" s="10" t="s">
        <v>13</v>
      </c>
      <c r="D16" s="11" t="s">
        <v>46</v>
      </c>
      <c r="E16" s="10">
        <v>11060102</v>
      </c>
      <c r="F16" s="14" t="s">
        <v>31</v>
      </c>
      <c r="G16" s="13">
        <v>67</v>
      </c>
      <c r="H16" s="13">
        <f t="shared" si="1"/>
        <v>40.2</v>
      </c>
      <c r="I16" s="13">
        <v>78.2</v>
      </c>
      <c r="J16" s="19">
        <f t="shared" si="2"/>
        <v>31.28</v>
      </c>
      <c r="K16" s="19">
        <f t="shared" si="3"/>
        <v>71.48</v>
      </c>
    </row>
    <row r="17" s="2" customFormat="1" ht="18.75" spans="1:11">
      <c r="A17" s="10">
        <v>15</v>
      </c>
      <c r="B17" s="10" t="s">
        <v>47</v>
      </c>
      <c r="C17" s="10" t="s">
        <v>13</v>
      </c>
      <c r="D17" s="11" t="s">
        <v>48</v>
      </c>
      <c r="E17" s="10">
        <v>11060102</v>
      </c>
      <c r="F17" s="14" t="s">
        <v>31</v>
      </c>
      <c r="G17" s="13">
        <v>67</v>
      </c>
      <c r="H17" s="13">
        <f t="shared" si="1"/>
        <v>40.2</v>
      </c>
      <c r="I17" s="13">
        <v>79</v>
      </c>
      <c r="J17" s="19">
        <f t="shared" si="2"/>
        <v>31.6</v>
      </c>
      <c r="K17" s="19">
        <f t="shared" si="3"/>
        <v>71.8</v>
      </c>
    </row>
    <row r="18" s="2" customFormat="1" ht="18.75" spans="1:11">
      <c r="A18" s="10">
        <v>16</v>
      </c>
      <c r="B18" s="10" t="s">
        <v>49</v>
      </c>
      <c r="C18" s="10" t="s">
        <v>18</v>
      </c>
      <c r="D18" s="11" t="s">
        <v>50</v>
      </c>
      <c r="E18" s="11" t="s">
        <v>51</v>
      </c>
      <c r="F18" s="14" t="s">
        <v>52</v>
      </c>
      <c r="G18" s="13">
        <v>73</v>
      </c>
      <c r="H18" s="13">
        <f t="shared" si="1"/>
        <v>43.8</v>
      </c>
      <c r="I18" s="13">
        <v>80.5</v>
      </c>
      <c r="J18" s="19">
        <f t="shared" si="2"/>
        <v>32.2</v>
      </c>
      <c r="K18" s="19">
        <f t="shared" si="3"/>
        <v>76</v>
      </c>
    </row>
    <row r="19" s="2" customFormat="1" ht="18.75" spans="1:11">
      <c r="A19" s="10">
        <v>17</v>
      </c>
      <c r="B19" s="10" t="s">
        <v>53</v>
      </c>
      <c r="C19" s="10" t="s">
        <v>13</v>
      </c>
      <c r="D19" s="11" t="s">
        <v>54</v>
      </c>
      <c r="E19" s="11" t="s">
        <v>51</v>
      </c>
      <c r="F19" s="14" t="s">
        <v>52</v>
      </c>
      <c r="G19" s="13">
        <v>73</v>
      </c>
      <c r="H19" s="13">
        <f t="shared" si="1"/>
        <v>43.8</v>
      </c>
      <c r="I19" s="13">
        <v>86.1</v>
      </c>
      <c r="J19" s="19">
        <f t="shared" si="2"/>
        <v>34.44</v>
      </c>
      <c r="K19" s="19">
        <f t="shared" si="3"/>
        <v>78.24</v>
      </c>
    </row>
    <row r="20" s="2" customFormat="1" ht="18.75" spans="1:11">
      <c r="A20" s="10">
        <v>18</v>
      </c>
      <c r="B20" s="10" t="s">
        <v>55</v>
      </c>
      <c r="C20" s="10" t="s">
        <v>13</v>
      </c>
      <c r="D20" s="11" t="s">
        <v>56</v>
      </c>
      <c r="E20" s="11" t="s">
        <v>51</v>
      </c>
      <c r="F20" s="14" t="s">
        <v>52</v>
      </c>
      <c r="G20" s="13">
        <v>72</v>
      </c>
      <c r="H20" s="13">
        <f t="shared" si="1"/>
        <v>43.2</v>
      </c>
      <c r="I20" s="13">
        <v>79.72</v>
      </c>
      <c r="J20" s="19">
        <f t="shared" si="2"/>
        <v>31.888</v>
      </c>
      <c r="K20" s="19">
        <f t="shared" si="3"/>
        <v>75.088</v>
      </c>
    </row>
    <row r="21" s="2" customFormat="1" ht="18.75" spans="1:11">
      <c r="A21" s="10">
        <v>19</v>
      </c>
      <c r="B21" s="10" t="s">
        <v>57</v>
      </c>
      <c r="C21" s="10" t="s">
        <v>13</v>
      </c>
      <c r="D21" s="11" t="s">
        <v>58</v>
      </c>
      <c r="E21" s="11" t="s">
        <v>51</v>
      </c>
      <c r="F21" s="14" t="s">
        <v>52</v>
      </c>
      <c r="G21" s="13">
        <v>71</v>
      </c>
      <c r="H21" s="13">
        <f t="shared" si="1"/>
        <v>42.6</v>
      </c>
      <c r="I21" s="13">
        <v>74.4</v>
      </c>
      <c r="J21" s="19">
        <f t="shared" si="2"/>
        <v>29.76</v>
      </c>
      <c r="K21" s="19">
        <f t="shared" si="3"/>
        <v>72.36</v>
      </c>
    </row>
    <row r="22" s="2" customFormat="1" ht="18.75" spans="1:11">
      <c r="A22" s="10">
        <v>20</v>
      </c>
      <c r="B22" s="10" t="s">
        <v>59</v>
      </c>
      <c r="C22" s="10" t="s">
        <v>13</v>
      </c>
      <c r="D22" s="11" t="s">
        <v>60</v>
      </c>
      <c r="E22" s="11" t="s">
        <v>51</v>
      </c>
      <c r="F22" s="14" t="s">
        <v>52</v>
      </c>
      <c r="G22" s="13">
        <v>71</v>
      </c>
      <c r="H22" s="13">
        <f t="shared" si="1"/>
        <v>42.6</v>
      </c>
      <c r="I22" s="13" t="s">
        <v>61</v>
      </c>
      <c r="J22" s="19"/>
      <c r="K22" s="19"/>
    </row>
    <row r="23" s="2" customFormat="1" ht="18.75" spans="1:11">
      <c r="A23" s="10">
        <v>21</v>
      </c>
      <c r="B23" s="10" t="s">
        <v>62</v>
      </c>
      <c r="C23" s="10" t="s">
        <v>13</v>
      </c>
      <c r="D23" s="11" t="s">
        <v>63</v>
      </c>
      <c r="E23" s="11" t="s">
        <v>51</v>
      </c>
      <c r="F23" s="14" t="s">
        <v>52</v>
      </c>
      <c r="G23" s="13">
        <v>71</v>
      </c>
      <c r="H23" s="13">
        <f t="shared" si="1"/>
        <v>42.6</v>
      </c>
      <c r="I23" s="13" t="s">
        <v>61</v>
      </c>
      <c r="J23" s="19"/>
      <c r="K23" s="19"/>
    </row>
    <row r="24" s="2" customFormat="1" ht="18.75" spans="1:11">
      <c r="A24" s="10">
        <v>22</v>
      </c>
      <c r="B24" s="10" t="s">
        <v>64</v>
      </c>
      <c r="C24" s="10" t="s">
        <v>13</v>
      </c>
      <c r="D24" s="11" t="s">
        <v>65</v>
      </c>
      <c r="E24" s="11" t="s">
        <v>51</v>
      </c>
      <c r="F24" s="14" t="s">
        <v>52</v>
      </c>
      <c r="G24" s="13">
        <v>70</v>
      </c>
      <c r="H24" s="13">
        <f t="shared" si="1"/>
        <v>42</v>
      </c>
      <c r="I24" s="13">
        <v>80.4</v>
      </c>
      <c r="J24" s="19">
        <f t="shared" si="2"/>
        <v>32.16</v>
      </c>
      <c r="K24" s="19">
        <f t="shared" ref="K24:K31" si="4">H24+J24</f>
        <v>74.16</v>
      </c>
    </row>
    <row r="25" s="2" customFormat="1" ht="18.75" spans="1:11">
      <c r="A25" s="10">
        <v>23</v>
      </c>
      <c r="B25" s="10" t="s">
        <v>66</v>
      </c>
      <c r="C25" s="10" t="s">
        <v>18</v>
      </c>
      <c r="D25" s="11" t="s">
        <v>67</v>
      </c>
      <c r="E25" s="11" t="s">
        <v>51</v>
      </c>
      <c r="F25" s="13" t="s">
        <v>52</v>
      </c>
      <c r="G25" s="13" t="s">
        <v>68</v>
      </c>
      <c r="H25" s="13">
        <f t="shared" si="1"/>
        <v>41.4</v>
      </c>
      <c r="I25" s="13">
        <v>83.8</v>
      </c>
      <c r="J25" s="19">
        <f t="shared" si="2"/>
        <v>33.52</v>
      </c>
      <c r="K25" s="19">
        <f t="shared" si="4"/>
        <v>74.92</v>
      </c>
    </row>
    <row r="26" s="2" customFormat="1" ht="18.75" spans="1:11">
      <c r="A26" s="10">
        <v>24</v>
      </c>
      <c r="B26" s="10" t="s">
        <v>69</v>
      </c>
      <c r="C26" s="10" t="s">
        <v>18</v>
      </c>
      <c r="D26" s="11" t="s">
        <v>67</v>
      </c>
      <c r="E26" s="11" t="s">
        <v>51</v>
      </c>
      <c r="F26" s="13" t="s">
        <v>52</v>
      </c>
      <c r="G26" s="13" t="s">
        <v>68</v>
      </c>
      <c r="H26" s="13">
        <f t="shared" si="1"/>
        <v>41.4</v>
      </c>
      <c r="I26" s="13">
        <v>81.9</v>
      </c>
      <c r="J26" s="19">
        <f t="shared" si="2"/>
        <v>32.76</v>
      </c>
      <c r="K26" s="19">
        <f t="shared" si="4"/>
        <v>74.16</v>
      </c>
    </row>
    <row r="27" s="2" customFormat="1" ht="18.75" spans="1:11">
      <c r="A27" s="10">
        <v>25</v>
      </c>
      <c r="B27" s="10" t="s">
        <v>70</v>
      </c>
      <c r="C27" s="10" t="s">
        <v>13</v>
      </c>
      <c r="D27" s="11" t="s">
        <v>67</v>
      </c>
      <c r="E27" s="11" t="s">
        <v>51</v>
      </c>
      <c r="F27" s="13" t="s">
        <v>52</v>
      </c>
      <c r="G27" s="13" t="s">
        <v>68</v>
      </c>
      <c r="H27" s="13">
        <f t="shared" si="1"/>
        <v>41.4</v>
      </c>
      <c r="I27" s="13">
        <v>76.8</v>
      </c>
      <c r="J27" s="19">
        <f t="shared" si="2"/>
        <v>30.72</v>
      </c>
      <c r="K27" s="19">
        <f t="shared" si="4"/>
        <v>72.12</v>
      </c>
    </row>
    <row r="28" s="2" customFormat="1" ht="18.75" spans="1:11">
      <c r="A28" s="10">
        <v>26</v>
      </c>
      <c r="B28" s="10" t="s">
        <v>71</v>
      </c>
      <c r="C28" s="10" t="s">
        <v>13</v>
      </c>
      <c r="D28" s="11" t="s">
        <v>67</v>
      </c>
      <c r="E28" s="11" t="s">
        <v>51</v>
      </c>
      <c r="F28" s="13" t="s">
        <v>52</v>
      </c>
      <c r="G28" s="13" t="s">
        <v>68</v>
      </c>
      <c r="H28" s="13">
        <f t="shared" si="1"/>
        <v>41.4</v>
      </c>
      <c r="I28" s="13">
        <v>79.3</v>
      </c>
      <c r="J28" s="19">
        <f t="shared" si="2"/>
        <v>31.72</v>
      </c>
      <c r="K28" s="19">
        <f t="shared" si="4"/>
        <v>73.12</v>
      </c>
    </row>
    <row r="29" s="2" customFormat="1" ht="18.75" spans="1:11">
      <c r="A29" s="10">
        <v>27</v>
      </c>
      <c r="B29" s="15" t="s">
        <v>72</v>
      </c>
      <c r="C29" s="15" t="s">
        <v>18</v>
      </c>
      <c r="D29" s="11" t="s">
        <v>67</v>
      </c>
      <c r="E29" s="11" t="s">
        <v>51</v>
      </c>
      <c r="F29" s="13" t="s">
        <v>52</v>
      </c>
      <c r="G29" s="13" t="s">
        <v>68</v>
      </c>
      <c r="H29" s="13">
        <f t="shared" si="1"/>
        <v>41.4</v>
      </c>
      <c r="I29" s="13">
        <v>80</v>
      </c>
      <c r="J29" s="19">
        <f t="shared" si="2"/>
        <v>32</v>
      </c>
      <c r="K29" s="19">
        <f t="shared" si="4"/>
        <v>73.4</v>
      </c>
    </row>
    <row r="30" s="2" customFormat="1" ht="18.75" spans="1:11">
      <c r="A30" s="10">
        <v>28</v>
      </c>
      <c r="B30" s="10" t="s">
        <v>73</v>
      </c>
      <c r="C30" s="15" t="s">
        <v>18</v>
      </c>
      <c r="D30" s="11" t="s">
        <v>74</v>
      </c>
      <c r="E30" s="11" t="s">
        <v>75</v>
      </c>
      <c r="F30" s="14" t="s">
        <v>76</v>
      </c>
      <c r="G30" s="13">
        <v>70</v>
      </c>
      <c r="H30" s="13">
        <f t="shared" si="1"/>
        <v>42</v>
      </c>
      <c r="I30" s="13">
        <v>82.5</v>
      </c>
      <c r="J30" s="19">
        <f t="shared" si="2"/>
        <v>33</v>
      </c>
      <c r="K30" s="19">
        <f t="shared" si="4"/>
        <v>75</v>
      </c>
    </row>
    <row r="31" s="2" customFormat="1" ht="18.75" spans="1:11">
      <c r="A31" s="10">
        <v>29</v>
      </c>
      <c r="B31" s="10" t="s">
        <v>77</v>
      </c>
      <c r="C31" s="15" t="s">
        <v>18</v>
      </c>
      <c r="D31" s="11" t="s">
        <v>78</v>
      </c>
      <c r="E31" s="11" t="s">
        <v>75</v>
      </c>
      <c r="F31" s="14" t="s">
        <v>76</v>
      </c>
      <c r="G31" s="13">
        <v>63</v>
      </c>
      <c r="H31" s="13">
        <f t="shared" si="1"/>
        <v>37.8</v>
      </c>
      <c r="I31" s="13">
        <v>74.3</v>
      </c>
      <c r="J31" s="19">
        <f t="shared" si="2"/>
        <v>29.72</v>
      </c>
      <c r="K31" s="19">
        <f t="shared" si="4"/>
        <v>67.52</v>
      </c>
    </row>
    <row r="32" s="3" customFormat="1" ht="18.75" spans="1:11">
      <c r="A32" s="10">
        <v>30</v>
      </c>
      <c r="B32" s="11" t="s">
        <v>79</v>
      </c>
      <c r="C32" s="10" t="s">
        <v>13</v>
      </c>
      <c r="D32" s="11" t="s">
        <v>80</v>
      </c>
      <c r="E32" s="11" t="s">
        <v>75</v>
      </c>
      <c r="F32" s="14" t="s">
        <v>76</v>
      </c>
      <c r="G32" s="13">
        <v>62</v>
      </c>
      <c r="H32" s="13">
        <f t="shared" si="1"/>
        <v>37.2</v>
      </c>
      <c r="I32" s="13" t="s">
        <v>61</v>
      </c>
      <c r="J32" s="19"/>
      <c r="K32" s="19"/>
    </row>
    <row r="33" s="2" customFormat="1" ht="18.75" spans="1:11">
      <c r="A33" s="10">
        <v>31</v>
      </c>
      <c r="B33" s="16" t="s">
        <v>81</v>
      </c>
      <c r="C33" s="10" t="s">
        <v>13</v>
      </c>
      <c r="D33" s="17" t="s">
        <v>82</v>
      </c>
      <c r="E33" s="17" t="s">
        <v>83</v>
      </c>
      <c r="F33" s="14" t="s">
        <v>84</v>
      </c>
      <c r="G33" s="13">
        <v>73</v>
      </c>
      <c r="H33" s="13">
        <f t="shared" si="1"/>
        <v>43.8</v>
      </c>
      <c r="I33" s="13">
        <v>79.1</v>
      </c>
      <c r="J33" s="19">
        <f t="shared" si="2"/>
        <v>31.64</v>
      </c>
      <c r="K33" s="19">
        <f t="shared" ref="K33:K40" si="5">H33+J33</f>
        <v>75.44</v>
      </c>
    </row>
    <row r="34" s="2" customFormat="1" ht="18.75" spans="1:11">
      <c r="A34" s="10">
        <v>32</v>
      </c>
      <c r="B34" s="10" t="s">
        <v>85</v>
      </c>
      <c r="C34" s="15" t="s">
        <v>18</v>
      </c>
      <c r="D34" s="11" t="s">
        <v>86</v>
      </c>
      <c r="E34" s="11" t="s">
        <v>83</v>
      </c>
      <c r="F34" s="14" t="s">
        <v>84</v>
      </c>
      <c r="G34" s="13">
        <v>72</v>
      </c>
      <c r="H34" s="13">
        <f t="shared" si="1"/>
        <v>43.2</v>
      </c>
      <c r="I34" s="13">
        <v>81.2</v>
      </c>
      <c r="J34" s="19">
        <f t="shared" si="2"/>
        <v>32.48</v>
      </c>
      <c r="K34" s="19">
        <f t="shared" si="5"/>
        <v>75.68</v>
      </c>
    </row>
    <row r="35" s="2" customFormat="1" ht="18.75" spans="1:11">
      <c r="A35" s="10">
        <v>33</v>
      </c>
      <c r="B35" s="10" t="s">
        <v>87</v>
      </c>
      <c r="C35" s="10" t="s">
        <v>13</v>
      </c>
      <c r="D35" s="11" t="s">
        <v>88</v>
      </c>
      <c r="E35" s="11" t="s">
        <v>83</v>
      </c>
      <c r="F35" s="14" t="s">
        <v>84</v>
      </c>
      <c r="G35" s="13">
        <v>72</v>
      </c>
      <c r="H35" s="13">
        <f t="shared" si="1"/>
        <v>43.2</v>
      </c>
      <c r="I35" s="13">
        <v>78</v>
      </c>
      <c r="J35" s="19">
        <f t="shared" si="2"/>
        <v>31.2</v>
      </c>
      <c r="K35" s="19">
        <f t="shared" si="5"/>
        <v>74.4</v>
      </c>
    </row>
    <row r="36" s="2" customFormat="1" ht="18.75" spans="1:11">
      <c r="A36" s="10">
        <v>34</v>
      </c>
      <c r="B36" s="10" t="s">
        <v>89</v>
      </c>
      <c r="C36" s="10" t="s">
        <v>18</v>
      </c>
      <c r="D36" s="11" t="s">
        <v>90</v>
      </c>
      <c r="E36" s="11" t="s">
        <v>83</v>
      </c>
      <c r="F36" s="14" t="s">
        <v>84</v>
      </c>
      <c r="G36" s="13">
        <v>71</v>
      </c>
      <c r="H36" s="13">
        <f t="shared" si="1"/>
        <v>42.6</v>
      </c>
      <c r="I36" s="13">
        <v>82.6</v>
      </c>
      <c r="J36" s="19">
        <f t="shared" si="2"/>
        <v>33.04</v>
      </c>
      <c r="K36" s="19">
        <f t="shared" si="5"/>
        <v>75.64</v>
      </c>
    </row>
    <row r="37" s="2" customFormat="1" ht="18.75" spans="1:11">
      <c r="A37" s="10">
        <v>35</v>
      </c>
      <c r="B37" s="10" t="s">
        <v>91</v>
      </c>
      <c r="C37" s="10" t="s">
        <v>18</v>
      </c>
      <c r="D37" s="11" t="s">
        <v>92</v>
      </c>
      <c r="E37" s="11" t="s">
        <v>83</v>
      </c>
      <c r="F37" s="14" t="s">
        <v>84</v>
      </c>
      <c r="G37" s="13">
        <v>70</v>
      </c>
      <c r="H37" s="13">
        <f t="shared" si="1"/>
        <v>42</v>
      </c>
      <c r="I37" s="13">
        <v>79.1</v>
      </c>
      <c r="J37" s="19">
        <f t="shared" si="2"/>
        <v>31.64</v>
      </c>
      <c r="K37" s="19">
        <f t="shared" si="5"/>
        <v>73.64</v>
      </c>
    </row>
    <row r="38" s="2" customFormat="1" ht="18.75" spans="1:11">
      <c r="A38" s="10">
        <v>36</v>
      </c>
      <c r="B38" s="10" t="s">
        <v>93</v>
      </c>
      <c r="C38" s="10" t="s">
        <v>13</v>
      </c>
      <c r="D38" s="11" t="s">
        <v>94</v>
      </c>
      <c r="E38" s="11" t="s">
        <v>83</v>
      </c>
      <c r="F38" s="14" t="s">
        <v>84</v>
      </c>
      <c r="G38" s="13">
        <v>70</v>
      </c>
      <c r="H38" s="13">
        <f t="shared" si="1"/>
        <v>42</v>
      </c>
      <c r="I38" s="13">
        <v>76.4</v>
      </c>
      <c r="J38" s="19">
        <f t="shared" si="2"/>
        <v>30.56</v>
      </c>
      <c r="K38" s="19">
        <f t="shared" si="5"/>
        <v>72.56</v>
      </c>
    </row>
    <row r="39" s="2" customFormat="1" ht="18.75" spans="1:11">
      <c r="A39" s="10">
        <v>37</v>
      </c>
      <c r="B39" s="10" t="s">
        <v>95</v>
      </c>
      <c r="C39" s="10" t="s">
        <v>13</v>
      </c>
      <c r="D39" s="11" t="s">
        <v>96</v>
      </c>
      <c r="E39" s="11" t="s">
        <v>97</v>
      </c>
      <c r="F39" s="14" t="s">
        <v>98</v>
      </c>
      <c r="G39" s="13">
        <v>71</v>
      </c>
      <c r="H39" s="13">
        <f t="shared" ref="H39:H45" si="6">G39*0.6</f>
        <v>42.6</v>
      </c>
      <c r="I39" s="13">
        <v>82.8</v>
      </c>
      <c r="J39" s="19">
        <f t="shared" si="2"/>
        <v>33.12</v>
      </c>
      <c r="K39" s="19">
        <f t="shared" si="5"/>
        <v>75.72</v>
      </c>
    </row>
    <row r="40" s="2" customFormat="1" ht="18.75" spans="1:11">
      <c r="A40" s="10">
        <v>38</v>
      </c>
      <c r="B40" s="10" t="s">
        <v>99</v>
      </c>
      <c r="C40" s="10" t="s">
        <v>13</v>
      </c>
      <c r="D40" s="11" t="s">
        <v>100</v>
      </c>
      <c r="E40" s="11" t="s">
        <v>97</v>
      </c>
      <c r="F40" s="14" t="s">
        <v>98</v>
      </c>
      <c r="G40" s="13">
        <v>69</v>
      </c>
      <c r="H40" s="13">
        <f t="shared" si="6"/>
        <v>41.4</v>
      </c>
      <c r="I40" s="13">
        <v>78.2</v>
      </c>
      <c r="J40" s="19">
        <f t="shared" si="2"/>
        <v>31.28</v>
      </c>
      <c r="K40" s="19">
        <f t="shared" si="5"/>
        <v>72.68</v>
      </c>
    </row>
    <row r="41" s="2" customFormat="1" ht="18.75" spans="1:11">
      <c r="A41" s="10">
        <v>39</v>
      </c>
      <c r="B41" s="10" t="s">
        <v>101</v>
      </c>
      <c r="C41" s="10" t="s">
        <v>13</v>
      </c>
      <c r="D41" s="11" t="s">
        <v>102</v>
      </c>
      <c r="E41" s="11" t="s">
        <v>97</v>
      </c>
      <c r="F41" s="14" t="s">
        <v>98</v>
      </c>
      <c r="G41" s="13">
        <v>68</v>
      </c>
      <c r="H41" s="13">
        <f t="shared" si="6"/>
        <v>40.8</v>
      </c>
      <c r="I41" s="13" t="s">
        <v>34</v>
      </c>
      <c r="J41" s="19"/>
      <c r="K41" s="19"/>
    </row>
    <row r="42" s="2" customFormat="1" ht="18.75" spans="1:11">
      <c r="A42" s="10">
        <v>40</v>
      </c>
      <c r="B42" s="10" t="s">
        <v>103</v>
      </c>
      <c r="C42" s="10" t="s">
        <v>18</v>
      </c>
      <c r="D42" s="11" t="s">
        <v>104</v>
      </c>
      <c r="E42" s="11" t="s">
        <v>97</v>
      </c>
      <c r="F42" s="14" t="s">
        <v>98</v>
      </c>
      <c r="G42" s="13">
        <v>66</v>
      </c>
      <c r="H42" s="13">
        <f t="shared" si="6"/>
        <v>39.6</v>
      </c>
      <c r="I42" s="13">
        <v>80.6</v>
      </c>
      <c r="J42" s="19">
        <f>I42*0.4</f>
        <v>32.24</v>
      </c>
      <c r="K42" s="19">
        <f>H42+J42</f>
        <v>71.84</v>
      </c>
    </row>
    <row r="43" s="2" customFormat="1" ht="18.75" spans="1:11">
      <c r="A43" s="10">
        <v>41</v>
      </c>
      <c r="B43" s="10" t="s">
        <v>105</v>
      </c>
      <c r="C43" s="10" t="s">
        <v>13</v>
      </c>
      <c r="D43" s="11" t="s">
        <v>106</v>
      </c>
      <c r="E43" s="11" t="s">
        <v>97</v>
      </c>
      <c r="F43" s="14" t="s">
        <v>98</v>
      </c>
      <c r="G43" s="13">
        <v>66</v>
      </c>
      <c r="H43" s="13">
        <f t="shared" si="6"/>
        <v>39.6</v>
      </c>
      <c r="I43" s="13">
        <v>78.6</v>
      </c>
      <c r="J43" s="19">
        <f>I43*0.4</f>
        <v>31.44</v>
      </c>
      <c r="K43" s="19">
        <f>H43+J43</f>
        <v>71.04</v>
      </c>
    </row>
    <row r="44" s="2" customFormat="1" ht="18.75" spans="1:11">
      <c r="A44" s="10">
        <v>42</v>
      </c>
      <c r="B44" s="10" t="s">
        <v>107</v>
      </c>
      <c r="C44" s="10" t="s">
        <v>18</v>
      </c>
      <c r="D44" s="11" t="s">
        <v>108</v>
      </c>
      <c r="E44" s="11" t="s">
        <v>97</v>
      </c>
      <c r="F44" s="14" t="s">
        <v>98</v>
      </c>
      <c r="G44" s="13">
        <v>65</v>
      </c>
      <c r="H44" s="13">
        <f t="shared" si="6"/>
        <v>39</v>
      </c>
      <c r="I44" s="13">
        <v>78.4</v>
      </c>
      <c r="J44" s="19">
        <f>I44*0.4</f>
        <v>31.36</v>
      </c>
      <c r="K44" s="19">
        <f>H44+J44</f>
        <v>70.36</v>
      </c>
    </row>
    <row r="45" s="2" customFormat="1" ht="18.75" spans="1:11">
      <c r="A45" s="10">
        <v>43</v>
      </c>
      <c r="B45" s="10" t="s">
        <v>109</v>
      </c>
      <c r="C45" s="10" t="s">
        <v>13</v>
      </c>
      <c r="D45" s="11" t="s">
        <v>110</v>
      </c>
      <c r="E45" s="11" t="s">
        <v>97</v>
      </c>
      <c r="F45" s="14" t="s">
        <v>98</v>
      </c>
      <c r="G45" s="13">
        <v>65</v>
      </c>
      <c r="H45" s="13">
        <f t="shared" si="6"/>
        <v>39</v>
      </c>
      <c r="I45" s="13">
        <v>77.6</v>
      </c>
      <c r="J45" s="19">
        <f>I45*0.4</f>
        <v>31.04</v>
      </c>
      <c r="K45" s="19">
        <f>H45+J45</f>
        <v>70.04</v>
      </c>
    </row>
  </sheetData>
  <mergeCells count="1">
    <mergeCell ref="A1:K1"/>
  </mergeCells>
  <printOptions horizontalCentered="1"/>
  <pageMargins left="0.708661417322835" right="0.708661417322835" top="0.15748031496063" bottom="0.15748031496063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</dc:creator>
  <cp:lastModifiedBy>Administrator</cp:lastModifiedBy>
  <dcterms:created xsi:type="dcterms:W3CDTF">2020-08-24T08:47:00Z</dcterms:created>
  <cp:lastPrinted>2020-09-01T08:16:00Z</cp:lastPrinted>
  <dcterms:modified xsi:type="dcterms:W3CDTF">2020-09-01T09:22:49Z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