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1" r:id="rId1"/>
  </sheets>
  <definedNames>
    <definedName name="_xlnm._FilterDatabase" localSheetId="0" hidden="1">'1'!$A$4:$I$36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<sst xmlns="http://schemas.openxmlformats.org/spreadsheetml/2006/main" count="236" uniqueCount="140">
  <si>
    <t>附件：</t>
  </si>
  <si>
    <t>2020年岳池县定向招聘乡镇事业单位工作人员</t>
  </si>
  <si>
    <t>面试成绩、总成绩及总成绩职位排名</t>
  </si>
  <si>
    <t>序号</t>
  </si>
  <si>
    <t>报考单位</t>
  </si>
  <si>
    <t>报考岗位名称</t>
  </si>
  <si>
    <t>报考岗位编码</t>
  </si>
  <si>
    <t>笔试  考号</t>
  </si>
  <si>
    <t>姓名</t>
  </si>
  <si>
    <t>性别</t>
  </si>
  <si>
    <t>笔试  成绩</t>
  </si>
  <si>
    <t>笔试折合成绩（笔试成绩*50%）</t>
  </si>
  <si>
    <t>面试成绩</t>
  </si>
  <si>
    <t>面试折合成绩（面试成绩*50%）</t>
  </si>
  <si>
    <t>总成绩（笔试折合成绩+面试折合成绩）</t>
  </si>
  <si>
    <t>总成绩职位排名</t>
  </si>
  <si>
    <t>乡镇卫生院</t>
  </si>
  <si>
    <t>专业技术</t>
  </si>
  <si>
    <t>0101</t>
  </si>
  <si>
    <t>唐利涛</t>
  </si>
  <si>
    <t>女</t>
  </si>
  <si>
    <t>80.58</t>
  </si>
  <si>
    <t>1</t>
  </si>
  <si>
    <t>0102</t>
  </si>
  <si>
    <t>孙怡</t>
  </si>
  <si>
    <t>78.58</t>
  </si>
  <si>
    <t>2</t>
  </si>
  <si>
    <t>乡镇事业单位</t>
  </si>
  <si>
    <t>管理</t>
  </si>
  <si>
    <t>0112</t>
  </si>
  <si>
    <t>吴珊珊</t>
  </si>
  <si>
    <t>82.58</t>
  </si>
  <si>
    <t>0202</t>
  </si>
  <si>
    <t>黎贤生</t>
  </si>
  <si>
    <t>83.56</t>
  </si>
  <si>
    <t>0119</t>
  </si>
  <si>
    <t>杨帆</t>
  </si>
  <si>
    <t>84.78</t>
  </si>
  <si>
    <t>3</t>
  </si>
  <si>
    <t>0130</t>
  </si>
  <si>
    <t>许荆杰</t>
  </si>
  <si>
    <t>男</t>
  </si>
  <si>
    <t>82.94</t>
  </si>
  <si>
    <t>4</t>
  </si>
  <si>
    <t>0124</t>
  </si>
  <si>
    <t>肖凤</t>
  </si>
  <si>
    <t>82.02</t>
  </si>
  <si>
    <t>5</t>
  </si>
  <si>
    <t>0126</t>
  </si>
  <si>
    <t>付康</t>
  </si>
  <si>
    <t>82.836</t>
  </si>
  <si>
    <t>6</t>
  </si>
  <si>
    <t>0204</t>
  </si>
  <si>
    <t>廖平海</t>
  </si>
  <si>
    <t>81.246</t>
  </si>
  <si>
    <t>7</t>
  </si>
  <si>
    <t>0122</t>
  </si>
  <si>
    <t>金勇</t>
  </si>
  <si>
    <t>80.144</t>
  </si>
  <si>
    <t>8</t>
  </si>
  <si>
    <t>0109</t>
  </si>
  <si>
    <t>尹兵</t>
  </si>
  <si>
    <t>83.96</t>
  </si>
  <si>
    <t>9</t>
  </si>
  <si>
    <t>0201</t>
  </si>
  <si>
    <t>朱邓强</t>
  </si>
  <si>
    <t>80.22</t>
  </si>
  <si>
    <t>10</t>
  </si>
  <si>
    <t>0107</t>
  </si>
  <si>
    <t>胡巧东</t>
  </si>
  <si>
    <t>83.50</t>
  </si>
  <si>
    <t>11</t>
  </si>
  <si>
    <t>0121</t>
  </si>
  <si>
    <t>戴豪</t>
  </si>
  <si>
    <t>83.42</t>
  </si>
  <si>
    <t>12</t>
  </si>
  <si>
    <t>0206</t>
  </si>
  <si>
    <t>汪焕梅</t>
  </si>
  <si>
    <t>80.172</t>
  </si>
  <si>
    <t>13</t>
  </si>
  <si>
    <t>0123</t>
  </si>
  <si>
    <t>杨亚霖</t>
  </si>
  <si>
    <t>79.84</t>
  </si>
  <si>
    <t>14</t>
  </si>
  <si>
    <t>0120</t>
  </si>
  <si>
    <t>赵兵</t>
  </si>
  <si>
    <t>80.40</t>
  </si>
  <si>
    <t>15</t>
  </si>
  <si>
    <t>0210</t>
  </si>
  <si>
    <t>秦伟杰</t>
  </si>
  <si>
    <t>82.12</t>
  </si>
  <si>
    <t>16</t>
  </si>
  <si>
    <t>0108</t>
  </si>
  <si>
    <t>黄圆圆</t>
  </si>
  <si>
    <t>82.38</t>
  </si>
  <si>
    <t>17</t>
  </si>
  <si>
    <t>0125</t>
  </si>
  <si>
    <t>杨婷</t>
  </si>
  <si>
    <t>79.48</t>
  </si>
  <si>
    <t>18</t>
  </si>
  <si>
    <t>0111</t>
  </si>
  <si>
    <t>黄肖</t>
  </si>
  <si>
    <t>19</t>
  </si>
  <si>
    <t>0205</t>
  </si>
  <si>
    <t>汪敏</t>
  </si>
  <si>
    <t>81.06</t>
  </si>
  <si>
    <t>20</t>
  </si>
  <si>
    <t>0207</t>
  </si>
  <si>
    <t>李水苹</t>
  </si>
  <si>
    <t>82.44</t>
  </si>
  <si>
    <t>21</t>
  </si>
  <si>
    <t>0114</t>
  </si>
  <si>
    <t>柯丁文</t>
  </si>
  <si>
    <t>80.54</t>
  </si>
  <si>
    <t>22</t>
  </si>
  <si>
    <t>0209</t>
  </si>
  <si>
    <t>李璐</t>
  </si>
  <si>
    <t>80.906</t>
  </si>
  <si>
    <t>23</t>
  </si>
  <si>
    <t>0103</t>
  </si>
  <si>
    <t>何熙</t>
  </si>
  <si>
    <t>79.60</t>
  </si>
  <si>
    <t>24</t>
  </si>
  <si>
    <t>0106</t>
  </si>
  <si>
    <t>唐强</t>
  </si>
  <si>
    <t>79.30</t>
  </si>
  <si>
    <t>25</t>
  </si>
  <si>
    <t>0110</t>
  </si>
  <si>
    <t>黄斌</t>
  </si>
  <si>
    <t>79.34</t>
  </si>
  <si>
    <t>26</t>
  </si>
  <si>
    <t>0129</t>
  </si>
  <si>
    <t>加诺日哈惹</t>
  </si>
  <si>
    <t>缺考</t>
  </si>
  <si>
    <t>0127</t>
  </si>
  <si>
    <t>刘思敏</t>
  </si>
  <si>
    <t>0208</t>
  </si>
  <si>
    <t>鲁培</t>
  </si>
  <si>
    <t>0203</t>
  </si>
  <si>
    <t>游小霞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</si>
</sst>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43" formatCode="_ * #,##0.00_ ;_ * \-#,##0.00_ ;_ * &quot;-&quot;??_ ;_ @_ "/>
    <numFmt numFmtId="177" formatCode="0.0_ "/>
    <numFmt numFmtId="44" formatCode="_ &quot;￥&quot;* #,##0.00_ ;_ &quot;￥&quot;* \-#,##0.00_ ;_ &quot;￥&quot;* &quot;-&quot;??_ ;_ @_ 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179" formatCode="0.0000_ "/>
  </numFmts>
  <fonts count="3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3"/>
      <color rgb="FF000000"/>
      <name val="宋体"/>
      <charset val="134"/>
    </font>
    <font>
      <b/>
      <sz val="11"/>
      <name val="宋体"/>
      <charset val="134"/>
    </font>
    <font>
      <sz val="13"/>
      <color rgb="FF000000"/>
      <name val="宋体"/>
      <charset val="134"/>
    </font>
    <font>
      <sz val="9"/>
      <color rgb="FF000000"/>
      <name val="宋体"/>
      <charset val="134"/>
    </font>
    <font>
      <sz val="11"/>
      <name val="仿宋"/>
      <charset val="134"/>
    </font>
    <font>
      <sz val="9"/>
      <name val="宋体"/>
      <charset val="134"/>
    </font>
    <font>
      <sz val="1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3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V12" sqref="V12"/>
    </sheetView>
  </sheetViews>
  <sheetFormatPr defaultColWidth="9" defaultRowHeight="15"/>
  <cols>
    <col min="1" max="1" width="5.125" style="4" customWidth="1"/>
    <col min="2" max="2" width="12.125" style="4" customWidth="1"/>
    <col min="3" max="3" width="9.25" style="4" customWidth="1"/>
    <col min="4" max="4" width="8.25" style="4" customWidth="1"/>
    <col min="5" max="5" width="8.625" style="5" customWidth="1"/>
    <col min="6" max="6" width="11.875" style="4" customWidth="1"/>
    <col min="7" max="7" width="5.75" style="4" customWidth="1"/>
    <col min="8" max="8" width="8.375" style="4" customWidth="1"/>
    <col min="9" max="9" width="12.125" style="4" customWidth="1"/>
    <col min="10" max="10" width="9.25" style="4" customWidth="1"/>
    <col min="11" max="11" width="13.5" style="4" customWidth="1"/>
    <col min="12" max="12" width="15.5" style="4" customWidth="1"/>
    <col min="13" max="13" width="9" style="4" customWidth="1"/>
    <col min="14" max="14" width="19.125" style="1" customWidth="1"/>
    <col min="15" max="16384" width="9" style="1"/>
  </cols>
  <sheetData>
    <row r="1" ht="25.5" customHeight="1" spans="1:1">
      <c r="A1" s="4" t="s">
        <v>0</v>
      </c>
    </row>
    <row r="2" s="1" customFormat="1" ht="35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9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48" customHeight="1" spans="1:13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7" t="s">
        <v>8</v>
      </c>
      <c r="G4" s="7" t="s">
        <v>9</v>
      </c>
      <c r="H4" s="9" t="s">
        <v>10</v>
      </c>
      <c r="I4" s="18" t="s">
        <v>11</v>
      </c>
      <c r="J4" s="9" t="s">
        <v>12</v>
      </c>
      <c r="K4" s="18" t="s">
        <v>13</v>
      </c>
      <c r="L4" s="9" t="s">
        <v>14</v>
      </c>
      <c r="M4" s="9" t="s">
        <v>15</v>
      </c>
    </row>
    <row r="5" s="1" customFormat="1" ht="19" customHeight="1" spans="1:13">
      <c r="A5" s="10">
        <v>1</v>
      </c>
      <c r="B5" s="11" t="s">
        <v>16</v>
      </c>
      <c r="C5" s="12" t="s">
        <v>17</v>
      </c>
      <c r="D5" s="12">
        <v>2001</v>
      </c>
      <c r="E5" s="13" t="s">
        <v>18</v>
      </c>
      <c r="F5" s="12" t="s">
        <v>19</v>
      </c>
      <c r="G5" s="12" t="s">
        <v>20</v>
      </c>
      <c r="H5" s="14">
        <v>69</v>
      </c>
      <c r="I5" s="19">
        <f t="shared" ref="I5:I31" si="0">H5*0.5</f>
        <v>34.5</v>
      </c>
      <c r="J5" s="20" t="s">
        <v>21</v>
      </c>
      <c r="K5" s="21">
        <f t="shared" ref="K5:K36" si="1">J5*50%</f>
        <v>40.29</v>
      </c>
      <c r="L5" s="21">
        <f t="shared" ref="L5:L36" si="2">K5+I5</f>
        <v>74.79</v>
      </c>
      <c r="M5" s="20" t="s">
        <v>22</v>
      </c>
    </row>
    <row r="6" s="1" customFormat="1" ht="19" customHeight="1" spans="1:13">
      <c r="A6" s="10">
        <v>2</v>
      </c>
      <c r="B6" s="11" t="s">
        <v>16</v>
      </c>
      <c r="C6" s="12" t="s">
        <v>17</v>
      </c>
      <c r="D6" s="12">
        <v>2001</v>
      </c>
      <c r="E6" s="13" t="s">
        <v>23</v>
      </c>
      <c r="F6" s="12" t="s">
        <v>24</v>
      </c>
      <c r="G6" s="12" t="s">
        <v>20</v>
      </c>
      <c r="H6" s="14">
        <v>58</v>
      </c>
      <c r="I6" s="19">
        <f t="shared" si="0"/>
        <v>29</v>
      </c>
      <c r="J6" s="20" t="s">
        <v>25</v>
      </c>
      <c r="K6" s="21">
        <f t="shared" si="1"/>
        <v>39.29</v>
      </c>
      <c r="L6" s="21">
        <f t="shared" si="2"/>
        <v>68.29</v>
      </c>
      <c r="M6" s="20" t="s">
        <v>26</v>
      </c>
    </row>
    <row r="7" ht="19" customHeight="1" spans="1:13">
      <c r="A7" s="10">
        <v>3</v>
      </c>
      <c r="B7" s="11" t="s">
        <v>27</v>
      </c>
      <c r="C7" s="12" t="s">
        <v>28</v>
      </c>
      <c r="D7" s="12">
        <v>2002</v>
      </c>
      <c r="E7" s="13" t="s">
        <v>29</v>
      </c>
      <c r="F7" s="12" t="s">
        <v>30</v>
      </c>
      <c r="G7" s="12" t="s">
        <v>20</v>
      </c>
      <c r="H7" s="14">
        <v>87.5</v>
      </c>
      <c r="I7" s="19">
        <f t="shared" si="0"/>
        <v>43.75</v>
      </c>
      <c r="J7" s="20" t="s">
        <v>31</v>
      </c>
      <c r="K7" s="21">
        <f t="shared" si="1"/>
        <v>41.29</v>
      </c>
      <c r="L7" s="21">
        <f t="shared" si="2"/>
        <v>85.04</v>
      </c>
      <c r="M7" s="20" t="s">
        <v>22</v>
      </c>
    </row>
    <row r="8" ht="19" customHeight="1" spans="1:13">
      <c r="A8" s="10">
        <v>4</v>
      </c>
      <c r="B8" s="15" t="s">
        <v>27</v>
      </c>
      <c r="C8" s="16" t="s">
        <v>28</v>
      </c>
      <c r="D8" s="16">
        <v>2002</v>
      </c>
      <c r="E8" s="13" t="s">
        <v>32</v>
      </c>
      <c r="F8" s="16" t="s">
        <v>33</v>
      </c>
      <c r="G8" s="16" t="s">
        <v>20</v>
      </c>
      <c r="H8" s="14">
        <v>85.5</v>
      </c>
      <c r="I8" s="19">
        <f t="shared" si="0"/>
        <v>42.75</v>
      </c>
      <c r="J8" s="20" t="s">
        <v>34</v>
      </c>
      <c r="K8" s="21">
        <f t="shared" si="1"/>
        <v>41.78</v>
      </c>
      <c r="L8" s="21">
        <f t="shared" si="2"/>
        <v>84.53</v>
      </c>
      <c r="M8" s="20" t="s">
        <v>26</v>
      </c>
    </row>
    <row r="9" ht="19" customHeight="1" spans="1:13">
      <c r="A9" s="10">
        <v>5</v>
      </c>
      <c r="B9" s="11" t="s">
        <v>27</v>
      </c>
      <c r="C9" s="12" t="s">
        <v>28</v>
      </c>
      <c r="D9" s="12">
        <v>2002</v>
      </c>
      <c r="E9" s="13" t="s">
        <v>35</v>
      </c>
      <c r="F9" s="10" t="s">
        <v>36</v>
      </c>
      <c r="G9" s="10" t="s">
        <v>20</v>
      </c>
      <c r="H9" s="14">
        <v>81.5</v>
      </c>
      <c r="I9" s="19">
        <f t="shared" si="0"/>
        <v>40.75</v>
      </c>
      <c r="J9" s="20" t="s">
        <v>37</v>
      </c>
      <c r="K9" s="21">
        <f t="shared" si="1"/>
        <v>42.39</v>
      </c>
      <c r="L9" s="21">
        <f t="shared" si="2"/>
        <v>83.14</v>
      </c>
      <c r="M9" s="20" t="s">
        <v>38</v>
      </c>
    </row>
    <row r="10" ht="19" customHeight="1" spans="1:13">
      <c r="A10" s="10">
        <v>6</v>
      </c>
      <c r="B10" s="15" t="s">
        <v>27</v>
      </c>
      <c r="C10" s="16" t="s">
        <v>28</v>
      </c>
      <c r="D10" s="16">
        <v>2002</v>
      </c>
      <c r="E10" s="13" t="s">
        <v>39</v>
      </c>
      <c r="F10" s="16" t="s">
        <v>40</v>
      </c>
      <c r="G10" s="16" t="s">
        <v>41</v>
      </c>
      <c r="H10" s="14">
        <v>83</v>
      </c>
      <c r="I10" s="19">
        <f t="shared" si="0"/>
        <v>41.5</v>
      </c>
      <c r="J10" s="20" t="s">
        <v>42</v>
      </c>
      <c r="K10" s="21">
        <f t="shared" si="1"/>
        <v>41.47</v>
      </c>
      <c r="L10" s="21">
        <f t="shared" si="2"/>
        <v>82.97</v>
      </c>
      <c r="M10" s="20" t="s">
        <v>43</v>
      </c>
    </row>
    <row r="11" ht="19" customHeight="1" spans="1:13">
      <c r="A11" s="10">
        <v>7</v>
      </c>
      <c r="B11" s="15" t="s">
        <v>27</v>
      </c>
      <c r="C11" s="16" t="s">
        <v>28</v>
      </c>
      <c r="D11" s="16">
        <v>2002</v>
      </c>
      <c r="E11" s="13" t="s">
        <v>44</v>
      </c>
      <c r="F11" s="16" t="s">
        <v>45</v>
      </c>
      <c r="G11" s="16" t="s">
        <v>20</v>
      </c>
      <c r="H11" s="14">
        <v>82.5</v>
      </c>
      <c r="I11" s="19">
        <f t="shared" si="0"/>
        <v>41.25</v>
      </c>
      <c r="J11" s="20" t="s">
        <v>46</v>
      </c>
      <c r="K11" s="21">
        <f t="shared" si="1"/>
        <v>41.01</v>
      </c>
      <c r="L11" s="21">
        <f t="shared" si="2"/>
        <v>82.26</v>
      </c>
      <c r="M11" s="20" t="s">
        <v>47</v>
      </c>
    </row>
    <row r="12" ht="19" customHeight="1" spans="1:13">
      <c r="A12" s="10">
        <v>8</v>
      </c>
      <c r="B12" s="15" t="s">
        <v>27</v>
      </c>
      <c r="C12" s="16" t="s">
        <v>28</v>
      </c>
      <c r="D12" s="16">
        <v>2002</v>
      </c>
      <c r="E12" s="13" t="s">
        <v>48</v>
      </c>
      <c r="F12" s="16" t="s">
        <v>49</v>
      </c>
      <c r="G12" s="16" t="s">
        <v>20</v>
      </c>
      <c r="H12" s="14">
        <v>80</v>
      </c>
      <c r="I12" s="19">
        <f t="shared" si="0"/>
        <v>40</v>
      </c>
      <c r="J12" s="22" t="s">
        <v>50</v>
      </c>
      <c r="K12" s="21">
        <f t="shared" si="1"/>
        <v>41.418</v>
      </c>
      <c r="L12" s="21">
        <f t="shared" si="2"/>
        <v>81.418</v>
      </c>
      <c r="M12" s="20" t="s">
        <v>51</v>
      </c>
    </row>
    <row r="13" ht="19" customHeight="1" spans="1:13">
      <c r="A13" s="10">
        <v>9</v>
      </c>
      <c r="B13" s="15" t="s">
        <v>27</v>
      </c>
      <c r="C13" s="16" t="s">
        <v>28</v>
      </c>
      <c r="D13" s="16">
        <v>2002</v>
      </c>
      <c r="E13" s="13" t="s">
        <v>52</v>
      </c>
      <c r="F13" s="16" t="s">
        <v>53</v>
      </c>
      <c r="G13" s="16" t="s">
        <v>41</v>
      </c>
      <c r="H13" s="14">
        <v>81</v>
      </c>
      <c r="I13" s="19">
        <f t="shared" si="0"/>
        <v>40.5</v>
      </c>
      <c r="J13" s="20" t="s">
        <v>54</v>
      </c>
      <c r="K13" s="21">
        <f t="shared" si="1"/>
        <v>40.623</v>
      </c>
      <c r="L13" s="21">
        <f t="shared" si="2"/>
        <v>81.123</v>
      </c>
      <c r="M13" s="20" t="s">
        <v>55</v>
      </c>
    </row>
    <row r="14" ht="19" customHeight="1" spans="1:13">
      <c r="A14" s="10">
        <v>10</v>
      </c>
      <c r="B14" s="11" t="s">
        <v>27</v>
      </c>
      <c r="C14" s="12" t="s">
        <v>28</v>
      </c>
      <c r="D14" s="12">
        <v>2002</v>
      </c>
      <c r="E14" s="13" t="s">
        <v>56</v>
      </c>
      <c r="F14" s="12" t="s">
        <v>57</v>
      </c>
      <c r="G14" s="12" t="s">
        <v>41</v>
      </c>
      <c r="H14" s="14">
        <v>82</v>
      </c>
      <c r="I14" s="19">
        <f t="shared" si="0"/>
        <v>41</v>
      </c>
      <c r="J14" s="20" t="s">
        <v>58</v>
      </c>
      <c r="K14" s="21">
        <f t="shared" si="1"/>
        <v>40.072</v>
      </c>
      <c r="L14" s="21">
        <f t="shared" si="2"/>
        <v>81.072</v>
      </c>
      <c r="M14" s="20" t="s">
        <v>59</v>
      </c>
    </row>
    <row r="15" s="2" customFormat="1" ht="19" customHeight="1" spans="1:13">
      <c r="A15" s="10">
        <v>11</v>
      </c>
      <c r="B15" s="11" t="s">
        <v>27</v>
      </c>
      <c r="C15" s="12" t="s">
        <v>28</v>
      </c>
      <c r="D15" s="12">
        <v>2002</v>
      </c>
      <c r="E15" s="13" t="s">
        <v>60</v>
      </c>
      <c r="F15" s="12" t="s">
        <v>61</v>
      </c>
      <c r="G15" s="12" t="s">
        <v>41</v>
      </c>
      <c r="H15" s="14">
        <v>78</v>
      </c>
      <c r="I15" s="19">
        <f t="shared" si="0"/>
        <v>39</v>
      </c>
      <c r="J15" s="22" t="s">
        <v>62</v>
      </c>
      <c r="K15" s="21">
        <f t="shared" si="1"/>
        <v>41.98</v>
      </c>
      <c r="L15" s="21">
        <f t="shared" si="2"/>
        <v>80.98</v>
      </c>
      <c r="M15" s="20" t="s">
        <v>63</v>
      </c>
    </row>
    <row r="16" ht="19" customHeight="1" spans="1:13">
      <c r="A16" s="10">
        <v>12</v>
      </c>
      <c r="B16" s="15" t="s">
        <v>27</v>
      </c>
      <c r="C16" s="16" t="s">
        <v>28</v>
      </c>
      <c r="D16" s="16">
        <v>2002</v>
      </c>
      <c r="E16" s="13" t="s">
        <v>64</v>
      </c>
      <c r="F16" s="17" t="s">
        <v>65</v>
      </c>
      <c r="G16" s="17" t="s">
        <v>41</v>
      </c>
      <c r="H16" s="14">
        <v>81</v>
      </c>
      <c r="I16" s="19">
        <f t="shared" si="0"/>
        <v>40.5</v>
      </c>
      <c r="J16" s="20" t="s">
        <v>66</v>
      </c>
      <c r="K16" s="21">
        <f t="shared" si="1"/>
        <v>40.11</v>
      </c>
      <c r="L16" s="21">
        <f t="shared" si="2"/>
        <v>80.61</v>
      </c>
      <c r="M16" s="20" t="s">
        <v>67</v>
      </c>
    </row>
    <row r="17" s="2" customFormat="1" ht="19" customHeight="1" spans="1:13">
      <c r="A17" s="10">
        <v>13</v>
      </c>
      <c r="B17" s="11" t="s">
        <v>27</v>
      </c>
      <c r="C17" s="12" t="s">
        <v>28</v>
      </c>
      <c r="D17" s="12">
        <v>2002</v>
      </c>
      <c r="E17" s="13" t="s">
        <v>68</v>
      </c>
      <c r="F17" s="12" t="s">
        <v>69</v>
      </c>
      <c r="G17" s="12" t="s">
        <v>41</v>
      </c>
      <c r="H17" s="14">
        <v>77</v>
      </c>
      <c r="I17" s="19">
        <f t="shared" si="0"/>
        <v>38.5</v>
      </c>
      <c r="J17" s="22" t="s">
        <v>70</v>
      </c>
      <c r="K17" s="21">
        <f t="shared" si="1"/>
        <v>41.75</v>
      </c>
      <c r="L17" s="21">
        <f t="shared" si="2"/>
        <v>80.25</v>
      </c>
      <c r="M17" s="20" t="s">
        <v>71</v>
      </c>
    </row>
    <row r="18" s="2" customFormat="1" ht="19" customHeight="1" spans="1:13">
      <c r="A18" s="10">
        <v>14</v>
      </c>
      <c r="B18" s="11" t="s">
        <v>27</v>
      </c>
      <c r="C18" s="12" t="s">
        <v>28</v>
      </c>
      <c r="D18" s="12">
        <v>2002</v>
      </c>
      <c r="E18" s="13" t="s">
        <v>72</v>
      </c>
      <c r="F18" s="12" t="s">
        <v>73</v>
      </c>
      <c r="G18" s="12" t="s">
        <v>41</v>
      </c>
      <c r="H18" s="14">
        <v>77</v>
      </c>
      <c r="I18" s="19">
        <f t="shared" si="0"/>
        <v>38.5</v>
      </c>
      <c r="J18" s="22" t="s">
        <v>74</v>
      </c>
      <c r="K18" s="21">
        <f t="shared" si="1"/>
        <v>41.71</v>
      </c>
      <c r="L18" s="21">
        <f t="shared" si="2"/>
        <v>80.21</v>
      </c>
      <c r="M18" s="20" t="s">
        <v>75</v>
      </c>
    </row>
    <row r="19" s="2" customFormat="1" ht="19" customHeight="1" spans="1:13">
      <c r="A19" s="10">
        <v>15</v>
      </c>
      <c r="B19" s="15" t="s">
        <v>27</v>
      </c>
      <c r="C19" s="16" t="s">
        <v>28</v>
      </c>
      <c r="D19" s="16">
        <v>2002</v>
      </c>
      <c r="E19" s="13" t="s">
        <v>76</v>
      </c>
      <c r="F19" s="16" t="s">
        <v>77</v>
      </c>
      <c r="G19" s="16" t="s">
        <v>20</v>
      </c>
      <c r="H19" s="14">
        <v>79.5</v>
      </c>
      <c r="I19" s="19">
        <f t="shared" si="0"/>
        <v>39.75</v>
      </c>
      <c r="J19" s="20" t="s">
        <v>78</v>
      </c>
      <c r="K19" s="21">
        <f t="shared" si="1"/>
        <v>40.086</v>
      </c>
      <c r="L19" s="21">
        <f t="shared" si="2"/>
        <v>79.836</v>
      </c>
      <c r="M19" s="20" t="s">
        <v>79</v>
      </c>
    </row>
    <row r="20" s="2" customFormat="1" ht="19" customHeight="1" spans="1:13">
      <c r="A20" s="10">
        <v>16</v>
      </c>
      <c r="B20" s="11" t="s">
        <v>27</v>
      </c>
      <c r="C20" s="12" t="s">
        <v>28</v>
      </c>
      <c r="D20" s="12">
        <v>2002</v>
      </c>
      <c r="E20" s="13" t="s">
        <v>80</v>
      </c>
      <c r="F20" s="12" t="s">
        <v>81</v>
      </c>
      <c r="G20" s="12" t="s">
        <v>41</v>
      </c>
      <c r="H20" s="14">
        <v>79</v>
      </c>
      <c r="I20" s="19">
        <f t="shared" si="0"/>
        <v>39.5</v>
      </c>
      <c r="J20" s="22" t="s">
        <v>82</v>
      </c>
      <c r="K20" s="21">
        <f t="shared" si="1"/>
        <v>39.92</v>
      </c>
      <c r="L20" s="21">
        <f t="shared" si="2"/>
        <v>79.42</v>
      </c>
      <c r="M20" s="20" t="s">
        <v>83</v>
      </c>
    </row>
    <row r="21" s="2" customFormat="1" ht="19" customHeight="1" spans="1:13">
      <c r="A21" s="10">
        <v>17</v>
      </c>
      <c r="B21" s="11" t="s">
        <v>27</v>
      </c>
      <c r="C21" s="12" t="s">
        <v>28</v>
      </c>
      <c r="D21" s="12">
        <v>2002</v>
      </c>
      <c r="E21" s="13" t="s">
        <v>84</v>
      </c>
      <c r="F21" s="12" t="s">
        <v>85</v>
      </c>
      <c r="G21" s="12" t="s">
        <v>41</v>
      </c>
      <c r="H21" s="14">
        <v>77</v>
      </c>
      <c r="I21" s="19">
        <f t="shared" si="0"/>
        <v>38.5</v>
      </c>
      <c r="J21" s="22" t="s">
        <v>86</v>
      </c>
      <c r="K21" s="21">
        <f t="shared" si="1"/>
        <v>40.2</v>
      </c>
      <c r="L21" s="21">
        <f t="shared" si="2"/>
        <v>78.7</v>
      </c>
      <c r="M21" s="20" t="s">
        <v>87</v>
      </c>
    </row>
    <row r="22" s="2" customFormat="1" ht="19" customHeight="1" spans="1:13">
      <c r="A22" s="10">
        <v>18</v>
      </c>
      <c r="B22" s="11" t="s">
        <v>27</v>
      </c>
      <c r="C22" s="12" t="s">
        <v>28</v>
      </c>
      <c r="D22" s="12">
        <v>2002</v>
      </c>
      <c r="E22" s="13" t="s">
        <v>88</v>
      </c>
      <c r="F22" s="17" t="s">
        <v>89</v>
      </c>
      <c r="G22" s="10" t="s">
        <v>41</v>
      </c>
      <c r="H22" s="14">
        <v>73.5</v>
      </c>
      <c r="I22" s="19">
        <f t="shared" si="0"/>
        <v>36.75</v>
      </c>
      <c r="J22" s="20" t="s">
        <v>90</v>
      </c>
      <c r="K22" s="21">
        <f t="shared" si="1"/>
        <v>41.06</v>
      </c>
      <c r="L22" s="21">
        <f t="shared" si="2"/>
        <v>77.81</v>
      </c>
      <c r="M22" s="20" t="s">
        <v>91</v>
      </c>
    </row>
    <row r="23" ht="19" customHeight="1" spans="1:13">
      <c r="A23" s="10">
        <v>19</v>
      </c>
      <c r="B23" s="11" t="s">
        <v>27</v>
      </c>
      <c r="C23" s="12" t="s">
        <v>28</v>
      </c>
      <c r="D23" s="12">
        <v>2002</v>
      </c>
      <c r="E23" s="13" t="s">
        <v>92</v>
      </c>
      <c r="F23" s="12" t="s">
        <v>93</v>
      </c>
      <c r="G23" s="12" t="s">
        <v>20</v>
      </c>
      <c r="H23" s="14">
        <v>72</v>
      </c>
      <c r="I23" s="19">
        <f t="shared" si="0"/>
        <v>36</v>
      </c>
      <c r="J23" s="20" t="s">
        <v>94</v>
      </c>
      <c r="K23" s="21">
        <f t="shared" si="1"/>
        <v>41.19</v>
      </c>
      <c r="L23" s="21">
        <f t="shared" si="2"/>
        <v>77.19</v>
      </c>
      <c r="M23" s="20" t="s">
        <v>95</v>
      </c>
    </row>
    <row r="24" ht="19" customHeight="1" spans="1:13">
      <c r="A24" s="10">
        <v>20</v>
      </c>
      <c r="B24" s="15" t="s">
        <v>27</v>
      </c>
      <c r="C24" s="16" t="s">
        <v>28</v>
      </c>
      <c r="D24" s="16">
        <v>2002</v>
      </c>
      <c r="E24" s="13" t="s">
        <v>96</v>
      </c>
      <c r="F24" s="16" t="s">
        <v>97</v>
      </c>
      <c r="G24" s="16" t="s">
        <v>20</v>
      </c>
      <c r="H24" s="14">
        <v>74.5</v>
      </c>
      <c r="I24" s="19">
        <f t="shared" si="0"/>
        <v>37.25</v>
      </c>
      <c r="J24" s="22" t="s">
        <v>98</v>
      </c>
      <c r="K24" s="21">
        <f t="shared" si="1"/>
        <v>39.74</v>
      </c>
      <c r="L24" s="21">
        <f t="shared" si="2"/>
        <v>76.99</v>
      </c>
      <c r="M24" s="20" t="s">
        <v>99</v>
      </c>
    </row>
    <row r="25" ht="19" customHeight="1" spans="1:13">
      <c r="A25" s="10">
        <v>21</v>
      </c>
      <c r="B25" s="15" t="s">
        <v>27</v>
      </c>
      <c r="C25" s="16" t="s">
        <v>28</v>
      </c>
      <c r="D25" s="16">
        <v>2002</v>
      </c>
      <c r="E25" s="13" t="s">
        <v>100</v>
      </c>
      <c r="F25" s="16" t="s">
        <v>101</v>
      </c>
      <c r="G25" s="16" t="s">
        <v>41</v>
      </c>
      <c r="H25" s="14">
        <v>73</v>
      </c>
      <c r="I25" s="19">
        <f t="shared" si="0"/>
        <v>36.5</v>
      </c>
      <c r="J25" s="20" t="s">
        <v>21</v>
      </c>
      <c r="K25" s="21">
        <f t="shared" si="1"/>
        <v>40.29</v>
      </c>
      <c r="L25" s="21">
        <f t="shared" si="2"/>
        <v>76.79</v>
      </c>
      <c r="M25" s="20" t="s">
        <v>102</v>
      </c>
    </row>
    <row r="26" ht="19" customHeight="1" spans="1:13">
      <c r="A26" s="10">
        <v>22</v>
      </c>
      <c r="B26" s="15" t="s">
        <v>27</v>
      </c>
      <c r="C26" s="16" t="s">
        <v>28</v>
      </c>
      <c r="D26" s="16">
        <v>2002</v>
      </c>
      <c r="E26" s="13" t="s">
        <v>103</v>
      </c>
      <c r="F26" s="16" t="s">
        <v>104</v>
      </c>
      <c r="G26" s="16" t="s">
        <v>20</v>
      </c>
      <c r="H26" s="14">
        <v>71.5</v>
      </c>
      <c r="I26" s="19">
        <f t="shared" si="0"/>
        <v>35.75</v>
      </c>
      <c r="J26" s="22" t="s">
        <v>105</v>
      </c>
      <c r="K26" s="21">
        <f t="shared" si="1"/>
        <v>40.53</v>
      </c>
      <c r="L26" s="21">
        <f t="shared" si="2"/>
        <v>76.28</v>
      </c>
      <c r="M26" s="20" t="s">
        <v>106</v>
      </c>
    </row>
    <row r="27" ht="19" customHeight="1" spans="1:13">
      <c r="A27" s="10">
        <v>23</v>
      </c>
      <c r="B27" s="15" t="s">
        <v>27</v>
      </c>
      <c r="C27" s="16" t="s">
        <v>28</v>
      </c>
      <c r="D27" s="16">
        <v>2002</v>
      </c>
      <c r="E27" s="13" t="s">
        <v>107</v>
      </c>
      <c r="F27" s="16" t="s">
        <v>108</v>
      </c>
      <c r="G27" s="16" t="s">
        <v>20</v>
      </c>
      <c r="H27" s="14">
        <v>70</v>
      </c>
      <c r="I27" s="19">
        <f t="shared" si="0"/>
        <v>35</v>
      </c>
      <c r="J27" s="22" t="s">
        <v>109</v>
      </c>
      <c r="K27" s="21">
        <f t="shared" si="1"/>
        <v>41.22</v>
      </c>
      <c r="L27" s="21">
        <f t="shared" si="2"/>
        <v>76.22</v>
      </c>
      <c r="M27" s="20" t="s">
        <v>110</v>
      </c>
    </row>
    <row r="28" s="3" customFormat="1" ht="19" customHeight="1" spans="1:13">
      <c r="A28" s="10">
        <v>24</v>
      </c>
      <c r="B28" s="15" t="s">
        <v>27</v>
      </c>
      <c r="C28" s="16" t="s">
        <v>28</v>
      </c>
      <c r="D28" s="16">
        <v>2002</v>
      </c>
      <c r="E28" s="13" t="s">
        <v>111</v>
      </c>
      <c r="F28" s="16" t="s">
        <v>112</v>
      </c>
      <c r="G28" s="16" t="s">
        <v>41</v>
      </c>
      <c r="H28" s="14">
        <v>71.5</v>
      </c>
      <c r="I28" s="19">
        <f t="shared" si="0"/>
        <v>35.75</v>
      </c>
      <c r="J28" s="22" t="s">
        <v>113</v>
      </c>
      <c r="K28" s="21">
        <f t="shared" si="1"/>
        <v>40.27</v>
      </c>
      <c r="L28" s="21">
        <f t="shared" si="2"/>
        <v>76.02</v>
      </c>
      <c r="M28" s="20" t="s">
        <v>114</v>
      </c>
    </row>
    <row r="29" s="3" customFormat="1" ht="19" customHeight="1" spans="1:13">
      <c r="A29" s="10">
        <v>25</v>
      </c>
      <c r="B29" s="11" t="s">
        <v>27</v>
      </c>
      <c r="C29" s="12" t="s">
        <v>28</v>
      </c>
      <c r="D29" s="12">
        <v>2002</v>
      </c>
      <c r="E29" s="13" t="s">
        <v>115</v>
      </c>
      <c r="F29" s="12" t="s">
        <v>116</v>
      </c>
      <c r="G29" s="12" t="s">
        <v>20</v>
      </c>
      <c r="H29" s="14">
        <v>70</v>
      </c>
      <c r="I29" s="19">
        <f t="shared" si="0"/>
        <v>35</v>
      </c>
      <c r="J29" s="22" t="s">
        <v>117</v>
      </c>
      <c r="K29" s="21">
        <f t="shared" si="1"/>
        <v>40.453</v>
      </c>
      <c r="L29" s="21">
        <f t="shared" si="2"/>
        <v>75.453</v>
      </c>
      <c r="M29" s="20" t="s">
        <v>118</v>
      </c>
    </row>
    <row r="30" s="3" customFormat="1" ht="19" customHeight="1" spans="1:13">
      <c r="A30" s="10">
        <v>26</v>
      </c>
      <c r="B30" s="11" t="s">
        <v>27</v>
      </c>
      <c r="C30" s="12" t="s">
        <v>28</v>
      </c>
      <c r="D30" s="12">
        <v>2002</v>
      </c>
      <c r="E30" s="13" t="s">
        <v>119</v>
      </c>
      <c r="F30" s="12" t="s">
        <v>120</v>
      </c>
      <c r="G30" s="12" t="s">
        <v>41</v>
      </c>
      <c r="H30" s="14">
        <v>71</v>
      </c>
      <c r="I30" s="19">
        <f t="shared" si="0"/>
        <v>35.5</v>
      </c>
      <c r="J30" s="22" t="s">
        <v>121</v>
      </c>
      <c r="K30" s="21">
        <f t="shared" si="1"/>
        <v>39.8</v>
      </c>
      <c r="L30" s="21">
        <f t="shared" si="2"/>
        <v>75.3</v>
      </c>
      <c r="M30" s="20" t="s">
        <v>122</v>
      </c>
    </row>
    <row r="31" s="3" customFormat="1" ht="19" customHeight="1" spans="1:13">
      <c r="A31" s="10">
        <v>27</v>
      </c>
      <c r="B31" s="11" t="s">
        <v>27</v>
      </c>
      <c r="C31" s="12" t="s">
        <v>28</v>
      </c>
      <c r="D31" s="12">
        <v>2002</v>
      </c>
      <c r="E31" s="13" t="s">
        <v>123</v>
      </c>
      <c r="F31" s="12" t="s">
        <v>124</v>
      </c>
      <c r="G31" s="12" t="s">
        <v>41</v>
      </c>
      <c r="H31" s="14">
        <v>67</v>
      </c>
      <c r="I31" s="19">
        <f t="shared" si="0"/>
        <v>33.5</v>
      </c>
      <c r="J31" s="22" t="s">
        <v>125</v>
      </c>
      <c r="K31" s="21">
        <f t="shared" si="1"/>
        <v>39.65</v>
      </c>
      <c r="L31" s="21">
        <f t="shared" si="2"/>
        <v>73.15</v>
      </c>
      <c r="M31" s="20" t="s">
        <v>126</v>
      </c>
    </row>
    <row r="32" s="3" customFormat="1" ht="19" customHeight="1" spans="1:13">
      <c r="A32" s="10">
        <v>28</v>
      </c>
      <c r="B32" s="11" t="s">
        <v>27</v>
      </c>
      <c r="C32" s="12" t="s">
        <v>28</v>
      </c>
      <c r="D32" s="12">
        <v>2002</v>
      </c>
      <c r="E32" s="13" t="s">
        <v>127</v>
      </c>
      <c r="F32" s="12" t="s">
        <v>128</v>
      </c>
      <c r="G32" s="12" t="s">
        <v>41</v>
      </c>
      <c r="H32" s="14">
        <v>63.5</v>
      </c>
      <c r="I32" s="19">
        <v>31.75</v>
      </c>
      <c r="J32" s="22" t="s">
        <v>129</v>
      </c>
      <c r="K32" s="21">
        <f t="shared" si="1"/>
        <v>39.67</v>
      </c>
      <c r="L32" s="21">
        <f t="shared" si="2"/>
        <v>71.42</v>
      </c>
      <c r="M32" s="20" t="s">
        <v>130</v>
      </c>
    </row>
    <row r="33" s="3" customFormat="1" ht="19" customHeight="1" spans="1:14">
      <c r="A33" s="10">
        <v>29</v>
      </c>
      <c r="B33" s="11" t="s">
        <v>27</v>
      </c>
      <c r="C33" s="12" t="s">
        <v>28</v>
      </c>
      <c r="D33" s="12">
        <v>2002</v>
      </c>
      <c r="E33" s="13" t="s">
        <v>131</v>
      </c>
      <c r="F33" s="12" t="s">
        <v>132</v>
      </c>
      <c r="G33" s="12" t="s">
        <v>41</v>
      </c>
      <c r="H33" s="14">
        <v>74</v>
      </c>
      <c r="I33" s="19">
        <f>H33*0.5</f>
        <v>37</v>
      </c>
      <c r="J33" s="22" t="s">
        <v>133</v>
      </c>
      <c r="K33" s="23">
        <v>0</v>
      </c>
      <c r="L33" s="21">
        <f t="shared" si="2"/>
        <v>37</v>
      </c>
      <c r="M33" s="20"/>
      <c r="N33" s="24"/>
    </row>
    <row r="34" s="3" customFormat="1" ht="19" customHeight="1" spans="1:14">
      <c r="A34" s="10">
        <v>30</v>
      </c>
      <c r="B34" s="11" t="s">
        <v>27</v>
      </c>
      <c r="C34" s="12" t="s">
        <v>28</v>
      </c>
      <c r="D34" s="12">
        <v>2002</v>
      </c>
      <c r="E34" s="13" t="s">
        <v>134</v>
      </c>
      <c r="F34" s="12" t="s">
        <v>135</v>
      </c>
      <c r="G34" s="12" t="s">
        <v>20</v>
      </c>
      <c r="H34" s="14">
        <v>72</v>
      </c>
      <c r="I34" s="19">
        <f>H34*0.5</f>
        <v>36</v>
      </c>
      <c r="J34" s="22" t="s">
        <v>133</v>
      </c>
      <c r="K34" s="23">
        <v>0</v>
      </c>
      <c r="L34" s="21">
        <f t="shared" si="2"/>
        <v>36</v>
      </c>
      <c r="M34" s="20"/>
      <c r="N34" s="24"/>
    </row>
    <row r="35" s="3" customFormat="1" ht="19" customHeight="1" spans="1:14">
      <c r="A35" s="10">
        <v>31</v>
      </c>
      <c r="B35" s="11" t="s">
        <v>27</v>
      </c>
      <c r="C35" s="12" t="s">
        <v>28</v>
      </c>
      <c r="D35" s="12">
        <v>2002</v>
      </c>
      <c r="E35" s="13" t="s">
        <v>136</v>
      </c>
      <c r="F35" s="12" t="s">
        <v>137</v>
      </c>
      <c r="G35" s="12" t="s">
        <v>41</v>
      </c>
      <c r="H35" s="14">
        <v>71</v>
      </c>
      <c r="I35" s="19">
        <f>H35*0.5</f>
        <v>35.5</v>
      </c>
      <c r="J35" s="22" t="s">
        <v>133</v>
      </c>
      <c r="K35" s="23">
        <v>0</v>
      </c>
      <c r="L35" s="21">
        <f t="shared" si="2"/>
        <v>35.5</v>
      </c>
      <c r="M35" s="20"/>
      <c r="N35" s="24"/>
    </row>
    <row r="36" s="3" customFormat="1" ht="19" customHeight="1" spans="1:14">
      <c r="A36" s="10">
        <v>32</v>
      </c>
      <c r="B36" s="11" t="s">
        <v>27</v>
      </c>
      <c r="C36" s="12" t="s">
        <v>28</v>
      </c>
      <c r="D36" s="12">
        <v>2002</v>
      </c>
      <c r="E36" s="13" t="s">
        <v>138</v>
      </c>
      <c r="F36" s="12" t="s">
        <v>139</v>
      </c>
      <c r="G36" s="12" t="s">
        <v>20</v>
      </c>
      <c r="H36" s="14">
        <v>64.5</v>
      </c>
      <c r="I36" s="19">
        <v>32.25</v>
      </c>
      <c r="J36" s="22" t="s">
        <v>133</v>
      </c>
      <c r="K36" s="23">
        <v>0</v>
      </c>
      <c r="L36" s="21">
        <f t="shared" si="2"/>
        <v>32.25</v>
      </c>
      <c r="M36" s="20"/>
      <c r="N36" s="24"/>
    </row>
  </sheetData>
  <autoFilter ref="A4:I36">
    <extLst/>
  </autoFilter>
  <sortState ref="A5:V34">
    <sortCondition ref="L5:L34" descending="1"/>
  </sortState>
  <mergeCells count="2">
    <mergeCell ref="A2:M2"/>
    <mergeCell ref="A3:M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2020-12-11T02:52:00Z</cp:lastPrinted>
  <dcterms:modified xsi:type="dcterms:W3CDTF">2021-01-11T03:30:30Z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