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5-公招\to TXX\2021年5月，事业单位公招\11.体检\报人社厅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J19" i="1"/>
  <c r="H19" i="1"/>
  <c r="J18" i="1"/>
  <c r="H18" i="1"/>
  <c r="J17" i="1"/>
  <c r="H17" i="1"/>
  <c r="J16" i="1"/>
  <c r="H16" i="1"/>
  <c r="J15" i="1"/>
  <c r="H15" i="1"/>
  <c r="J13" i="1"/>
  <c r="H13" i="1"/>
  <c r="J14" i="1"/>
  <c r="H14" i="1"/>
  <c r="K14" i="1" s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H6" i="1"/>
  <c r="J5" i="1"/>
  <c r="H5" i="1"/>
  <c r="J4" i="1"/>
  <c r="H4" i="1"/>
  <c r="K15" i="1" l="1"/>
  <c r="K7" i="1"/>
  <c r="K19" i="1"/>
  <c r="K17" i="1"/>
  <c r="K18" i="1"/>
  <c r="K6" i="1"/>
  <c r="K4" i="1"/>
  <c r="K13" i="1"/>
  <c r="K16" i="1"/>
  <c r="K20" i="1"/>
  <c r="K5" i="1"/>
  <c r="K9" i="1"/>
  <c r="K8" i="1"/>
  <c r="K11" i="1"/>
  <c r="K12" i="1"/>
  <c r="K10" i="1"/>
</calcChain>
</file>

<file path=xl/sharedStrings.xml><?xml version="1.0" encoding="utf-8"?>
<sst xmlns="http://schemas.openxmlformats.org/spreadsheetml/2006/main" count="69" uniqueCount="46">
  <si>
    <t>笔试折合成绩</t>
  </si>
  <si>
    <t>面试成绩</t>
  </si>
  <si>
    <t>面试折合成绩</t>
  </si>
  <si>
    <t>总成绩</t>
  </si>
  <si>
    <t>备注</t>
  </si>
  <si>
    <t>纪检审计</t>
  </si>
  <si>
    <t>曾琳茜</t>
  </si>
  <si>
    <t>潘政旭</t>
  </si>
  <si>
    <t>公路交通应急装备操作岗位</t>
  </si>
  <si>
    <t>何棚</t>
  </si>
  <si>
    <t>曾旭</t>
  </si>
  <si>
    <t>谢成龙</t>
  </si>
  <si>
    <t>柳皓文</t>
  </si>
  <si>
    <t>张宁</t>
  </si>
  <si>
    <t>马克思主义学院专职教师</t>
  </si>
  <si>
    <t>蒲丹侠</t>
  </si>
  <si>
    <t>任倩</t>
  </si>
  <si>
    <t>王楠</t>
  </si>
  <si>
    <t>专职辅导员</t>
  </si>
  <si>
    <t>10020004</t>
  </si>
  <si>
    <t>顾芹</t>
  </si>
  <si>
    <t>常瑞云</t>
  </si>
  <si>
    <t>财务管理</t>
  </si>
  <si>
    <t>杨华萍</t>
  </si>
  <si>
    <t>舒兰</t>
  </si>
  <si>
    <t>放射科医师</t>
  </si>
  <si>
    <t>黄建鑫</t>
  </si>
  <si>
    <t>外科医师</t>
  </si>
  <si>
    <t>10040009</t>
  </si>
  <si>
    <t>李雨</t>
  </si>
  <si>
    <t>儿科医师</t>
  </si>
  <si>
    <t>10040010</t>
  </si>
  <si>
    <t>徐晓敬</t>
  </si>
  <si>
    <t>技师</t>
  </si>
  <si>
    <t>性别</t>
    <phoneticPr fontId="7" type="noConversion"/>
  </si>
  <si>
    <t>女</t>
    <phoneticPr fontId="7" type="noConversion"/>
  </si>
  <si>
    <t>男</t>
    <phoneticPr fontId="7" type="noConversion"/>
  </si>
  <si>
    <t>四川省交通运输厅直属事业单位2021年5月公招工作人员体检人员名单</t>
    <phoneticPr fontId="7" type="noConversion"/>
  </si>
  <si>
    <t>序号</t>
  </si>
  <si>
    <t>姓名</t>
  </si>
  <si>
    <t>报考岗位</t>
  </si>
  <si>
    <t>岗位编码</t>
  </si>
  <si>
    <t>招聘
名额</t>
  </si>
  <si>
    <t>笔试
成绩（含加分）</t>
    <phoneticPr fontId="7" type="noConversion"/>
  </si>
  <si>
    <t>职位     排名</t>
    <phoneticPr fontId="7" type="noConversion"/>
  </si>
  <si>
    <t>附件二：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</si>
</sst>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1"/>
      <charset val="134"/>
    </font>
    <font>
      <sz val="14"/>
      <name val="方正小标宋_GBK"/>
      <family val="4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2" borderId="1" xfId="0" applyFont="1" applyFill="1" applyBorder="1"/>
    <xf numFmtId="0" fontId="1" fillId="2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7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7" workbookViewId="0">
      <selection activeCell="B19" sqref="B19"/>
    </sheetView>
  </sheetViews>
  <sheetFormatPr defaultColWidth="9" defaultRowHeight="15" x14ac:dyDescent="0.25"/>
  <cols>
    <col min="1" max="1" width="4.625" style="1" customWidth="1"/>
    <col min="2" max="3" width="9" style="1"/>
    <col min="4" max="4" width="22.875" style="1" customWidth="1"/>
    <col min="5" max="5" width="10.875" style="1" customWidth="1"/>
    <col min="6" max="12" width="9.75" style="1" customWidth="1"/>
    <col min="13" max="13" width="8.25" style="1" customWidth="1"/>
    <col min="14" max="16384" width="9" style="2"/>
  </cols>
  <sheetData>
    <row r="1" spans="1:13" x14ac:dyDescent="0.25">
      <c r="A1" s="16" t="s">
        <v>45</v>
      </c>
      <c r="B1" s="17"/>
    </row>
    <row r="2" spans="1:13" ht="38.1" customHeight="1" x14ac:dyDescent="0.25">
      <c r="A2" s="21" t="s">
        <v>37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54.95" customHeight="1" x14ac:dyDescent="0.25">
      <c r="A3" s="14" t="s">
        <v>38</v>
      </c>
      <c r="B3" s="14" t="s">
        <v>39</v>
      </c>
      <c r="C3" s="14" t="s">
        <v>34</v>
      </c>
      <c r="D3" s="14" t="s">
        <v>40</v>
      </c>
      <c r="E3" s="14" t="s">
        <v>41</v>
      </c>
      <c r="F3" s="15" t="s">
        <v>42</v>
      </c>
      <c r="G3" s="15" t="s">
        <v>43</v>
      </c>
      <c r="H3" s="15" t="s">
        <v>0</v>
      </c>
      <c r="I3" s="15" t="s">
        <v>1</v>
      </c>
      <c r="J3" s="15" t="s">
        <v>2</v>
      </c>
      <c r="K3" s="15" t="s">
        <v>3</v>
      </c>
      <c r="L3" s="15" t="s">
        <v>44</v>
      </c>
      <c r="M3" s="15" t="s">
        <v>4</v>
      </c>
    </row>
    <row r="4" spans="1:13" s="4" customFormat="1" ht="33.75" customHeight="1" x14ac:dyDescent="0.25">
      <c r="A4" s="5">
        <v>1</v>
      </c>
      <c r="B4" s="6" t="s">
        <v>6</v>
      </c>
      <c r="C4" s="7" t="s">
        <v>35</v>
      </c>
      <c r="D4" s="8" t="s">
        <v>5</v>
      </c>
      <c r="E4" s="5">
        <v>10010001</v>
      </c>
      <c r="F4" s="5">
        <v>1</v>
      </c>
      <c r="G4" s="5">
        <v>73.2</v>
      </c>
      <c r="H4" s="5">
        <f t="shared" ref="H4:H18" si="0">G4*0.5</f>
        <v>36.6</v>
      </c>
      <c r="I4" s="5">
        <v>85.6</v>
      </c>
      <c r="J4" s="5">
        <f t="shared" ref="J4:J18" si="1">I4*0.5</f>
        <v>42.8</v>
      </c>
      <c r="K4" s="5">
        <f t="shared" ref="K4:K18" si="2">H4+J4</f>
        <v>79.400000000000006</v>
      </c>
      <c r="L4" s="5">
        <v>1</v>
      </c>
      <c r="M4" s="5"/>
    </row>
    <row r="5" spans="1:13" s="4" customFormat="1" ht="33.75" customHeight="1" x14ac:dyDescent="0.25">
      <c r="A5" s="5">
        <v>2</v>
      </c>
      <c r="B5" s="6" t="s">
        <v>7</v>
      </c>
      <c r="C5" s="7" t="s">
        <v>36</v>
      </c>
      <c r="D5" s="8" t="s">
        <v>8</v>
      </c>
      <c r="E5" s="18">
        <v>10010002</v>
      </c>
      <c r="F5" s="18">
        <v>5</v>
      </c>
      <c r="G5" s="5">
        <v>57.4</v>
      </c>
      <c r="H5" s="5">
        <f t="shared" si="0"/>
        <v>28.7</v>
      </c>
      <c r="I5" s="5">
        <v>80.8</v>
      </c>
      <c r="J5" s="5">
        <f t="shared" si="1"/>
        <v>40.4</v>
      </c>
      <c r="K5" s="5">
        <f t="shared" si="2"/>
        <v>69.099999999999994</v>
      </c>
      <c r="L5" s="5">
        <v>1</v>
      </c>
      <c r="M5" s="5"/>
    </row>
    <row r="6" spans="1:13" s="3" customFormat="1" ht="33.75" customHeight="1" x14ac:dyDescent="0.25">
      <c r="A6" s="5">
        <v>3</v>
      </c>
      <c r="B6" s="6" t="s">
        <v>9</v>
      </c>
      <c r="C6" s="7" t="s">
        <v>36</v>
      </c>
      <c r="D6" s="8" t="s">
        <v>8</v>
      </c>
      <c r="E6" s="19"/>
      <c r="F6" s="19"/>
      <c r="G6" s="5">
        <v>51.6</v>
      </c>
      <c r="H6" s="5">
        <f t="shared" si="0"/>
        <v>25.8</v>
      </c>
      <c r="I6" s="5">
        <v>74.2</v>
      </c>
      <c r="J6" s="5">
        <f t="shared" si="1"/>
        <v>37.1</v>
      </c>
      <c r="K6" s="5">
        <f t="shared" si="2"/>
        <v>62.900000000000006</v>
      </c>
      <c r="L6" s="5">
        <v>2</v>
      </c>
      <c r="M6" s="5"/>
    </row>
    <row r="7" spans="1:13" s="4" customFormat="1" ht="33.75" customHeight="1" x14ac:dyDescent="0.25">
      <c r="A7" s="5">
        <v>4</v>
      </c>
      <c r="B7" s="6" t="s">
        <v>10</v>
      </c>
      <c r="C7" s="7" t="s">
        <v>36</v>
      </c>
      <c r="D7" s="8" t="s">
        <v>8</v>
      </c>
      <c r="E7" s="19"/>
      <c r="F7" s="19"/>
      <c r="G7" s="5">
        <v>48.4</v>
      </c>
      <c r="H7" s="5">
        <f t="shared" si="0"/>
        <v>24.2</v>
      </c>
      <c r="I7" s="5">
        <v>74</v>
      </c>
      <c r="J7" s="5">
        <f t="shared" si="1"/>
        <v>37</v>
      </c>
      <c r="K7" s="5">
        <f t="shared" si="2"/>
        <v>61.2</v>
      </c>
      <c r="L7" s="5">
        <v>3</v>
      </c>
      <c r="M7" s="5"/>
    </row>
    <row r="8" spans="1:13" s="4" customFormat="1" ht="33.75" customHeight="1" x14ac:dyDescent="0.25">
      <c r="A8" s="5">
        <v>5</v>
      </c>
      <c r="B8" s="9" t="s">
        <v>11</v>
      </c>
      <c r="C8" s="10" t="s">
        <v>36</v>
      </c>
      <c r="D8" s="8" t="s">
        <v>8</v>
      </c>
      <c r="E8" s="19"/>
      <c r="F8" s="19"/>
      <c r="G8" s="5">
        <v>40</v>
      </c>
      <c r="H8" s="5">
        <f t="shared" si="0"/>
        <v>20</v>
      </c>
      <c r="I8" s="5">
        <v>72.2</v>
      </c>
      <c r="J8" s="5">
        <f t="shared" si="1"/>
        <v>36.1</v>
      </c>
      <c r="K8" s="5">
        <f t="shared" si="2"/>
        <v>56.1</v>
      </c>
      <c r="L8" s="5">
        <v>4</v>
      </c>
      <c r="M8" s="5"/>
    </row>
    <row r="9" spans="1:13" s="4" customFormat="1" ht="33.75" customHeight="1" x14ac:dyDescent="0.25">
      <c r="A9" s="5">
        <v>6</v>
      </c>
      <c r="B9" s="9" t="s">
        <v>12</v>
      </c>
      <c r="C9" s="10" t="s">
        <v>36</v>
      </c>
      <c r="D9" s="8" t="s">
        <v>8</v>
      </c>
      <c r="E9" s="20"/>
      <c r="F9" s="20"/>
      <c r="G9" s="5">
        <v>35.6</v>
      </c>
      <c r="H9" s="5">
        <f t="shared" si="0"/>
        <v>17.8</v>
      </c>
      <c r="I9" s="5">
        <v>71.2</v>
      </c>
      <c r="J9" s="5">
        <f t="shared" si="1"/>
        <v>35.6</v>
      </c>
      <c r="K9" s="5">
        <f t="shared" si="2"/>
        <v>53.400000000000006</v>
      </c>
      <c r="L9" s="5">
        <v>5</v>
      </c>
      <c r="M9" s="5"/>
    </row>
    <row r="10" spans="1:13" s="4" customFormat="1" ht="33.75" customHeight="1" x14ac:dyDescent="0.25">
      <c r="A10" s="5">
        <v>7</v>
      </c>
      <c r="B10" s="6" t="s">
        <v>13</v>
      </c>
      <c r="C10" s="7" t="s">
        <v>35</v>
      </c>
      <c r="D10" s="8" t="s">
        <v>14</v>
      </c>
      <c r="E10" s="18">
        <v>10020003</v>
      </c>
      <c r="F10" s="18">
        <v>3</v>
      </c>
      <c r="G10" s="5">
        <v>79.099999999999994</v>
      </c>
      <c r="H10" s="5">
        <f t="shared" si="0"/>
        <v>39.549999999999997</v>
      </c>
      <c r="I10" s="5">
        <v>75.400000000000006</v>
      </c>
      <c r="J10" s="5">
        <f t="shared" si="1"/>
        <v>37.700000000000003</v>
      </c>
      <c r="K10" s="5">
        <f t="shared" si="2"/>
        <v>77.25</v>
      </c>
      <c r="L10" s="5">
        <v>1</v>
      </c>
      <c r="M10" s="5"/>
    </row>
    <row r="11" spans="1:13" s="4" customFormat="1" ht="33.75" customHeight="1" x14ac:dyDescent="0.25">
      <c r="A11" s="5">
        <v>8</v>
      </c>
      <c r="B11" s="6" t="s">
        <v>15</v>
      </c>
      <c r="C11" s="7" t="s">
        <v>35</v>
      </c>
      <c r="D11" s="8" t="s">
        <v>14</v>
      </c>
      <c r="E11" s="19"/>
      <c r="F11" s="19"/>
      <c r="G11" s="5">
        <v>68.400000000000006</v>
      </c>
      <c r="H11" s="5">
        <f t="shared" si="0"/>
        <v>34.200000000000003</v>
      </c>
      <c r="I11" s="5">
        <v>84</v>
      </c>
      <c r="J11" s="5">
        <f t="shared" si="1"/>
        <v>42</v>
      </c>
      <c r="K11" s="5">
        <f t="shared" si="2"/>
        <v>76.2</v>
      </c>
      <c r="L11" s="5">
        <v>2</v>
      </c>
      <c r="M11" s="5"/>
    </row>
    <row r="12" spans="1:13" s="4" customFormat="1" ht="33.75" customHeight="1" x14ac:dyDescent="0.25">
      <c r="A12" s="5">
        <v>9</v>
      </c>
      <c r="B12" s="6" t="s">
        <v>16</v>
      </c>
      <c r="C12" s="7" t="s">
        <v>35</v>
      </c>
      <c r="D12" s="8" t="s">
        <v>14</v>
      </c>
      <c r="E12" s="20"/>
      <c r="F12" s="20"/>
      <c r="G12" s="5">
        <v>63.3</v>
      </c>
      <c r="H12" s="5">
        <f t="shared" si="0"/>
        <v>31.65</v>
      </c>
      <c r="I12" s="5">
        <v>87.2</v>
      </c>
      <c r="J12" s="5">
        <f t="shared" si="1"/>
        <v>43.6</v>
      </c>
      <c r="K12" s="5">
        <f t="shared" si="2"/>
        <v>75.25</v>
      </c>
      <c r="L12" s="5">
        <v>3</v>
      </c>
      <c r="M12" s="5"/>
    </row>
    <row r="13" spans="1:13" s="3" customFormat="1" ht="33.75" customHeight="1" x14ac:dyDescent="0.25">
      <c r="A13" s="5">
        <v>10</v>
      </c>
      <c r="B13" s="6" t="s">
        <v>20</v>
      </c>
      <c r="C13" s="7" t="s">
        <v>35</v>
      </c>
      <c r="D13" s="11" t="s">
        <v>18</v>
      </c>
      <c r="E13" s="18" t="s">
        <v>19</v>
      </c>
      <c r="F13" s="18">
        <v>3</v>
      </c>
      <c r="G13" s="5">
        <v>73.8</v>
      </c>
      <c r="H13" s="5">
        <f t="shared" si="0"/>
        <v>36.9</v>
      </c>
      <c r="I13" s="5">
        <v>86.8</v>
      </c>
      <c r="J13" s="5">
        <f t="shared" si="1"/>
        <v>43.4</v>
      </c>
      <c r="K13" s="5">
        <f t="shared" si="2"/>
        <v>80.3</v>
      </c>
      <c r="L13" s="5">
        <v>1</v>
      </c>
      <c r="M13" s="5"/>
    </row>
    <row r="14" spans="1:13" s="3" customFormat="1" ht="33.75" customHeight="1" x14ac:dyDescent="0.25">
      <c r="A14" s="5">
        <v>11</v>
      </c>
      <c r="B14" s="6" t="s">
        <v>17</v>
      </c>
      <c r="C14" s="7" t="s">
        <v>36</v>
      </c>
      <c r="D14" s="11" t="s">
        <v>18</v>
      </c>
      <c r="E14" s="19"/>
      <c r="F14" s="19"/>
      <c r="G14" s="5">
        <v>77.2</v>
      </c>
      <c r="H14" s="5">
        <f t="shared" si="0"/>
        <v>38.6</v>
      </c>
      <c r="I14" s="5">
        <v>81.2</v>
      </c>
      <c r="J14" s="5">
        <f t="shared" si="1"/>
        <v>40.6</v>
      </c>
      <c r="K14" s="5">
        <f t="shared" si="2"/>
        <v>79.2</v>
      </c>
      <c r="L14" s="5">
        <v>2</v>
      </c>
      <c r="M14" s="5"/>
    </row>
    <row r="15" spans="1:13" s="3" customFormat="1" ht="33.75" customHeight="1" x14ac:dyDescent="0.25">
      <c r="A15" s="5">
        <v>12</v>
      </c>
      <c r="B15" s="6" t="s">
        <v>21</v>
      </c>
      <c r="C15" s="7" t="s">
        <v>35</v>
      </c>
      <c r="D15" s="11" t="s">
        <v>18</v>
      </c>
      <c r="E15" s="20"/>
      <c r="F15" s="20"/>
      <c r="G15" s="5">
        <v>70.400000000000006</v>
      </c>
      <c r="H15" s="5">
        <f t="shared" si="0"/>
        <v>35.200000000000003</v>
      </c>
      <c r="I15" s="5">
        <v>84.6</v>
      </c>
      <c r="J15" s="5">
        <f t="shared" si="1"/>
        <v>42.3</v>
      </c>
      <c r="K15" s="5">
        <f t="shared" si="2"/>
        <v>77.5</v>
      </c>
      <c r="L15" s="5">
        <v>3</v>
      </c>
      <c r="M15" s="5"/>
    </row>
    <row r="16" spans="1:13" s="4" customFormat="1" ht="33.75" customHeight="1" x14ac:dyDescent="0.25">
      <c r="A16" s="5">
        <v>13</v>
      </c>
      <c r="B16" s="6" t="s">
        <v>23</v>
      </c>
      <c r="C16" s="7" t="s">
        <v>35</v>
      </c>
      <c r="D16" s="8" t="s">
        <v>22</v>
      </c>
      <c r="E16" s="5">
        <v>10030006</v>
      </c>
      <c r="F16" s="5">
        <v>1</v>
      </c>
      <c r="G16" s="5">
        <v>73.900000000000006</v>
      </c>
      <c r="H16" s="5">
        <f t="shared" si="0"/>
        <v>36.950000000000003</v>
      </c>
      <c r="I16" s="5">
        <v>83.4</v>
      </c>
      <c r="J16" s="5">
        <f t="shared" si="1"/>
        <v>41.7</v>
      </c>
      <c r="K16" s="5">
        <f t="shared" si="2"/>
        <v>78.650000000000006</v>
      </c>
      <c r="L16" s="5">
        <v>1</v>
      </c>
      <c r="M16" s="5"/>
    </row>
    <row r="17" spans="1:13" s="4" customFormat="1" ht="33.75" customHeight="1" x14ac:dyDescent="0.25">
      <c r="A17" s="5">
        <v>14</v>
      </c>
      <c r="B17" s="6" t="s">
        <v>24</v>
      </c>
      <c r="C17" s="7" t="s">
        <v>35</v>
      </c>
      <c r="D17" s="11" t="s">
        <v>25</v>
      </c>
      <c r="E17" s="5">
        <v>10040007</v>
      </c>
      <c r="F17" s="5">
        <v>2</v>
      </c>
      <c r="G17" s="5">
        <v>55</v>
      </c>
      <c r="H17" s="5">
        <f t="shared" si="0"/>
        <v>27.5</v>
      </c>
      <c r="I17" s="5">
        <v>77.599999999999994</v>
      </c>
      <c r="J17" s="5">
        <f t="shared" si="1"/>
        <v>38.799999999999997</v>
      </c>
      <c r="K17" s="5">
        <f t="shared" si="2"/>
        <v>66.3</v>
      </c>
      <c r="L17" s="5">
        <v>1</v>
      </c>
      <c r="M17" s="5"/>
    </row>
    <row r="18" spans="1:13" s="4" customFormat="1" ht="33.75" customHeight="1" x14ac:dyDescent="0.25">
      <c r="A18" s="5">
        <v>15</v>
      </c>
      <c r="B18" s="6" t="s">
        <v>26</v>
      </c>
      <c r="C18" s="7" t="s">
        <v>36</v>
      </c>
      <c r="D18" s="11" t="s">
        <v>27</v>
      </c>
      <c r="E18" s="5" t="s">
        <v>28</v>
      </c>
      <c r="F18" s="12">
        <v>1</v>
      </c>
      <c r="G18" s="5">
        <v>54</v>
      </c>
      <c r="H18" s="5">
        <f t="shared" si="0"/>
        <v>27</v>
      </c>
      <c r="I18" s="5">
        <v>76.2</v>
      </c>
      <c r="J18" s="5">
        <f t="shared" si="1"/>
        <v>38.1</v>
      </c>
      <c r="K18" s="5">
        <f t="shared" si="2"/>
        <v>65.099999999999994</v>
      </c>
      <c r="L18" s="5">
        <v>1</v>
      </c>
      <c r="M18" s="5"/>
    </row>
    <row r="19" spans="1:13" s="4" customFormat="1" ht="33.75" customHeight="1" x14ac:dyDescent="0.25">
      <c r="A19" s="5">
        <v>16</v>
      </c>
      <c r="B19" s="6" t="s">
        <v>29</v>
      </c>
      <c r="C19" s="7" t="s">
        <v>35</v>
      </c>
      <c r="D19" s="13" t="s">
        <v>30</v>
      </c>
      <c r="E19" s="5" t="s">
        <v>31</v>
      </c>
      <c r="F19" s="5">
        <v>1</v>
      </c>
      <c r="G19" s="5">
        <v>51</v>
      </c>
      <c r="H19" s="5">
        <f t="shared" ref="H19" si="3">G19*0.5</f>
        <v>25.5</v>
      </c>
      <c r="I19" s="5">
        <v>74</v>
      </c>
      <c r="J19" s="5">
        <f t="shared" ref="J19" si="4">I19*0.5</f>
        <v>37</v>
      </c>
      <c r="K19" s="5">
        <f t="shared" ref="K19" si="5">H19+J19</f>
        <v>62.5</v>
      </c>
      <c r="L19" s="5">
        <v>1</v>
      </c>
      <c r="M19" s="5"/>
    </row>
    <row r="20" spans="1:13" s="4" customFormat="1" ht="33.75" customHeight="1" x14ac:dyDescent="0.25">
      <c r="A20" s="5">
        <v>17</v>
      </c>
      <c r="B20" s="6" t="s">
        <v>32</v>
      </c>
      <c r="C20" s="7" t="s">
        <v>35</v>
      </c>
      <c r="D20" s="11" t="s">
        <v>33</v>
      </c>
      <c r="E20" s="5">
        <v>10040011</v>
      </c>
      <c r="F20" s="5">
        <v>1</v>
      </c>
      <c r="G20" s="5">
        <v>71</v>
      </c>
      <c r="H20" s="5">
        <f>G20*0.5</f>
        <v>35.5</v>
      </c>
      <c r="I20" s="5">
        <v>80.400000000000006</v>
      </c>
      <c r="J20" s="5">
        <f>I20*0.5</f>
        <v>40.200000000000003</v>
      </c>
      <c r="K20" s="5">
        <f>H20+J20</f>
        <v>75.7</v>
      </c>
      <c r="L20" s="5">
        <v>1</v>
      </c>
      <c r="M20" s="5"/>
    </row>
  </sheetData>
  <autoFilter ref="A3:M20">
    <sortState ref="A17:M18">
      <sortCondition descending="1" ref="K2:K19"/>
    </sortState>
  </autoFilter>
  <mergeCells count="8">
    <mergeCell ref="A1:B1"/>
    <mergeCell ref="E5:E9"/>
    <mergeCell ref="E10:E12"/>
    <mergeCell ref="E13:E15"/>
    <mergeCell ref="A2:M2"/>
    <mergeCell ref="F5:F9"/>
    <mergeCell ref="F10:F12"/>
    <mergeCell ref="F13:F15"/>
  </mergeCells>
  <phoneticPr fontId="7" type="noConversion"/>
  <pageMargins left="0.70866141732283505" right="0.70866141732283505" top="0.59055118110236204" bottom="0.59055118110236204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唐潇潇</cp:lastModifiedBy>
  <cp:lastPrinted>2021-06-28T09:24:20Z</cp:lastPrinted>
  <dcterms:created xsi:type="dcterms:W3CDTF">2006-09-16T00:00:00Z</dcterms:created>
  <dcterms:modified xsi:type="dcterms:W3CDTF">2021-06-29T02:21:00Z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