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70" windowWidth="24240" windowHeight="11700"/>
  </bookViews>
  <sheets>
    <sheet name="Sheet1" sheetId="1" r:id="rId1"/>
  </sheets>
  <definedNames>
    <definedName name="_xlnm._FilterDatabase" localSheetId="0" hidden="1">Sheet1!$A$3:$N$46</definedName>
    <definedName name="_xlnm.Print_Titles" localSheetId="0">Sheet1!$A:$G</definedName>
  </definedNames>
  <calcPr calcId="162913"/>
</workbook>
</file>

<file path=xl/calcChain.xml><?xml version="1.0" encoding="utf-8"?>
<calcChain xmlns="http://schemas.openxmlformats.org/spreadsheetml/2006/main">
  <c r="I5" i="1" l="1"/>
  <c r="J5" i="1" s="1"/>
  <c r="L5" i="1" s="1"/>
  <c r="M5" i="1" s="1"/>
  <c r="I6" i="1"/>
  <c r="J6" i="1" s="1"/>
  <c r="L6" i="1" s="1"/>
  <c r="M6" i="1" s="1"/>
  <c r="I7" i="1"/>
  <c r="J7" i="1" s="1"/>
  <c r="L7" i="1" s="1"/>
  <c r="M7" i="1" s="1"/>
  <c r="I8" i="1"/>
  <c r="J8" i="1" s="1"/>
  <c r="L8" i="1" s="1"/>
  <c r="M8" i="1" s="1"/>
  <c r="I9" i="1"/>
  <c r="J9" i="1" s="1"/>
  <c r="L9" i="1" s="1"/>
  <c r="M9" i="1" s="1"/>
  <c r="I10" i="1"/>
  <c r="J10" i="1" s="1"/>
  <c r="L10" i="1" s="1"/>
  <c r="M10" i="1" s="1"/>
  <c r="I11" i="1"/>
  <c r="J11" i="1" s="1"/>
  <c r="L11" i="1" s="1"/>
  <c r="M11" i="1" s="1"/>
  <c r="I12" i="1"/>
  <c r="J12" i="1" s="1"/>
  <c r="L12" i="1" s="1"/>
  <c r="M12" i="1" s="1"/>
  <c r="I13" i="1"/>
  <c r="J13" i="1" s="1"/>
  <c r="L13" i="1" s="1"/>
  <c r="M13" i="1" s="1"/>
  <c r="I14" i="1"/>
  <c r="J14" i="1" s="1"/>
  <c r="L14" i="1" s="1"/>
  <c r="M14" i="1" s="1"/>
  <c r="I15" i="1"/>
  <c r="J15" i="1" s="1"/>
  <c r="L15" i="1" s="1"/>
  <c r="M15" i="1" s="1"/>
  <c r="I16" i="1"/>
  <c r="J16" i="1" s="1"/>
  <c r="L16" i="1" s="1"/>
  <c r="M16" i="1" s="1"/>
  <c r="I17" i="1"/>
  <c r="J17" i="1" s="1"/>
  <c r="L17" i="1" s="1"/>
  <c r="M17" i="1" s="1"/>
  <c r="I18" i="1"/>
  <c r="J18" i="1" s="1"/>
  <c r="L18" i="1" s="1"/>
  <c r="M18" i="1" s="1"/>
  <c r="I19" i="1"/>
  <c r="J19" i="1" s="1"/>
  <c r="L19" i="1" s="1"/>
  <c r="M19" i="1" s="1"/>
  <c r="I20" i="1"/>
  <c r="J20" i="1" s="1"/>
  <c r="L20" i="1" s="1"/>
  <c r="M20" i="1" s="1"/>
  <c r="I21" i="1"/>
  <c r="J21" i="1" s="1"/>
  <c r="L21" i="1" s="1"/>
  <c r="M21" i="1" s="1"/>
  <c r="I22" i="1"/>
  <c r="J22" i="1" s="1"/>
  <c r="L22" i="1" s="1"/>
  <c r="M22" i="1" s="1"/>
  <c r="I23" i="1"/>
  <c r="J23" i="1" s="1"/>
  <c r="L23" i="1" s="1"/>
  <c r="M23" i="1" s="1"/>
  <c r="I24" i="1"/>
  <c r="J24" i="1" s="1"/>
  <c r="L24" i="1" s="1"/>
  <c r="M24" i="1" s="1"/>
  <c r="I25" i="1"/>
  <c r="J25" i="1" s="1"/>
  <c r="L25" i="1" s="1"/>
  <c r="M25" i="1" s="1"/>
  <c r="I26" i="1"/>
  <c r="J26" i="1" s="1"/>
  <c r="L26" i="1" s="1"/>
  <c r="M26" i="1" s="1"/>
  <c r="I27" i="1"/>
  <c r="J27" i="1" s="1"/>
  <c r="L27" i="1" s="1"/>
  <c r="M27" i="1" s="1"/>
  <c r="I28" i="1"/>
  <c r="J28" i="1" s="1"/>
  <c r="L28" i="1" s="1"/>
  <c r="M28" i="1" s="1"/>
  <c r="I29" i="1"/>
  <c r="J29" i="1" s="1"/>
  <c r="L29" i="1" s="1"/>
  <c r="M29" i="1" s="1"/>
  <c r="I30" i="1"/>
  <c r="J30" i="1" s="1"/>
  <c r="L30" i="1" s="1"/>
  <c r="M30" i="1" s="1"/>
  <c r="I31" i="1"/>
  <c r="J31" i="1" s="1"/>
  <c r="L31" i="1" s="1"/>
  <c r="M31" i="1" s="1"/>
  <c r="I32" i="1"/>
  <c r="J32" i="1" s="1"/>
  <c r="L32" i="1" s="1"/>
  <c r="M32" i="1" s="1"/>
  <c r="I33" i="1"/>
  <c r="J33" i="1" s="1"/>
  <c r="L33" i="1" s="1"/>
  <c r="M33" i="1" s="1"/>
  <c r="I34" i="1"/>
  <c r="J34" i="1" s="1"/>
  <c r="L34" i="1" s="1"/>
  <c r="M34" i="1" s="1"/>
  <c r="I35" i="1"/>
  <c r="J35" i="1" s="1"/>
  <c r="L35" i="1" s="1"/>
  <c r="M35" i="1" s="1"/>
  <c r="I36" i="1"/>
  <c r="J36" i="1" s="1"/>
  <c r="L36" i="1" s="1"/>
  <c r="M36" i="1" s="1"/>
  <c r="I37" i="1"/>
  <c r="J37" i="1" s="1"/>
  <c r="L37" i="1" s="1"/>
  <c r="M37" i="1" s="1"/>
  <c r="I38" i="1"/>
  <c r="J38" i="1" s="1"/>
  <c r="L38" i="1" s="1"/>
  <c r="M38" i="1" s="1"/>
  <c r="I39" i="1"/>
  <c r="J39" i="1" s="1"/>
  <c r="L39" i="1" s="1"/>
  <c r="M39" i="1" s="1"/>
  <c r="I40" i="1"/>
  <c r="J40" i="1" s="1"/>
  <c r="L40" i="1" s="1"/>
  <c r="M40" i="1" s="1"/>
  <c r="I41" i="1"/>
  <c r="J41" i="1" s="1"/>
  <c r="L41" i="1" s="1"/>
  <c r="M41" i="1" s="1"/>
  <c r="I42" i="1"/>
  <c r="J42" i="1" s="1"/>
  <c r="L42" i="1" s="1"/>
  <c r="M42" i="1" s="1"/>
  <c r="I43" i="1"/>
  <c r="J43" i="1" s="1"/>
  <c r="L43" i="1" s="1"/>
  <c r="M43" i="1" s="1"/>
  <c r="I44" i="1"/>
  <c r="J44" i="1" s="1"/>
  <c r="L44" i="1" s="1"/>
  <c r="M44" i="1" s="1"/>
  <c r="I45" i="1"/>
  <c r="J45" i="1" s="1"/>
  <c r="L45" i="1" s="1"/>
  <c r="M45" i="1" s="1"/>
  <c r="I46" i="1"/>
  <c r="J46" i="1" s="1"/>
  <c r="L46" i="1" s="1"/>
  <c r="M46" i="1" s="1"/>
  <c r="I4" i="1"/>
  <c r="J4" i="1" s="1"/>
  <c r="L4" i="1" s="1"/>
  <c r="M4" i="1" s="1"/>
</calcChain>
</file>

<file path=xl/sharedStrings.xml><?xml version="1.0" encoding="utf-8"?>
<sst xmlns="http://schemas.openxmlformats.org/spreadsheetml/2006/main" count="231" uniqueCount="125">
  <si>
    <t>序号</t>
  </si>
  <si>
    <t>姓名</t>
  </si>
  <si>
    <t>准考证号</t>
  </si>
  <si>
    <t>招聘单位</t>
  </si>
  <si>
    <t>职位名称</t>
  </si>
  <si>
    <t>职位编号</t>
  </si>
  <si>
    <t>职业能力倾向测验</t>
  </si>
  <si>
    <t>医学基础知识</t>
  </si>
  <si>
    <t>高诗乐</t>
  </si>
  <si>
    <t>20210020128</t>
  </si>
  <si>
    <t>青神县妇幼保健计划生育服务中心</t>
  </si>
  <si>
    <t>技术人员</t>
  </si>
  <si>
    <t>210701005</t>
  </si>
  <si>
    <t>吴嫒</t>
  </si>
  <si>
    <t>20210020129</t>
  </si>
  <si>
    <t>何洁</t>
  </si>
  <si>
    <t>20210020124</t>
  </si>
  <si>
    <t>唐佳莉</t>
  </si>
  <si>
    <t>20210020201</t>
  </si>
  <si>
    <t>210701007</t>
  </si>
  <si>
    <t>李雪婷</t>
  </si>
  <si>
    <t>20210020202</t>
  </si>
  <si>
    <t>徐婵</t>
  </si>
  <si>
    <t>20210020512</t>
  </si>
  <si>
    <t>青神县高台镇卫生院</t>
  </si>
  <si>
    <t>210701013</t>
  </si>
  <si>
    <t>杨凡</t>
  </si>
  <si>
    <t>20210020430</t>
  </si>
  <si>
    <t>徐凤娇</t>
  </si>
  <si>
    <t>20210020515</t>
  </si>
  <si>
    <t>彭娇</t>
  </si>
  <si>
    <t>20210020613</t>
  </si>
  <si>
    <t>青神县汉阳镇中心卫生院</t>
  </si>
  <si>
    <t>210701014</t>
  </si>
  <si>
    <t>张书锐</t>
  </si>
  <si>
    <t>20210020614</t>
  </si>
  <si>
    <t>吴超艳</t>
  </si>
  <si>
    <t>20210020615</t>
  </si>
  <si>
    <t>文柳</t>
  </si>
  <si>
    <t>20210020701</t>
  </si>
  <si>
    <t>青神县罗波乡卫生院</t>
  </si>
  <si>
    <t>210701015</t>
  </si>
  <si>
    <t>吴羽</t>
  </si>
  <si>
    <t>20210020618</t>
  </si>
  <si>
    <t>刘燕萍</t>
  </si>
  <si>
    <t>20210020709</t>
  </si>
  <si>
    <t>钟芳</t>
  </si>
  <si>
    <t>20210020225</t>
  </si>
  <si>
    <t>青神县青竹街道南城卫生院</t>
  </si>
  <si>
    <t>210701009</t>
  </si>
  <si>
    <t>余霞</t>
  </si>
  <si>
    <t>20210020308</t>
  </si>
  <si>
    <t>祝小珊</t>
  </si>
  <si>
    <t>20210020311</t>
  </si>
  <si>
    <t>兰青</t>
  </si>
  <si>
    <t>20210020330</t>
  </si>
  <si>
    <t>210701010</t>
  </si>
  <si>
    <t>谭代轩</t>
  </si>
  <si>
    <t>20210020326</t>
  </si>
  <si>
    <t>涂杨</t>
  </si>
  <si>
    <t>20210020329</t>
  </si>
  <si>
    <t>郑丽娜</t>
  </si>
  <si>
    <t>20210020101</t>
  </si>
  <si>
    <t>青神县人民医院</t>
  </si>
  <si>
    <t>210701001</t>
  </si>
  <si>
    <t>李清</t>
  </si>
  <si>
    <t>20210020103</t>
  </si>
  <si>
    <t>田志容</t>
  </si>
  <si>
    <t>20210020105</t>
  </si>
  <si>
    <t>吴苗</t>
  </si>
  <si>
    <t>20210020106</t>
  </si>
  <si>
    <t>夏海</t>
  </si>
  <si>
    <t>20210020107</t>
  </si>
  <si>
    <t>王晞</t>
  </si>
  <si>
    <t>20210020104</t>
  </si>
  <si>
    <t>刘亮</t>
  </si>
  <si>
    <t>20210020113</t>
  </si>
  <si>
    <t>210701002</t>
  </si>
  <si>
    <t>严娅芬</t>
  </si>
  <si>
    <t>20210020112</t>
  </si>
  <si>
    <t>陈静</t>
  </si>
  <si>
    <t>20210020115</t>
  </si>
  <si>
    <t>刘阳</t>
  </si>
  <si>
    <t>20210020114</t>
  </si>
  <si>
    <t>黄春春</t>
  </si>
  <si>
    <t>20210020108</t>
  </si>
  <si>
    <t>曾超</t>
  </si>
  <si>
    <t>20210020116</t>
  </si>
  <si>
    <t>周波</t>
  </si>
  <si>
    <t>20210020109</t>
  </si>
  <si>
    <t>王静</t>
  </si>
  <si>
    <t>20210020206</t>
  </si>
  <si>
    <t>青神县瑞峰镇中心卫生院</t>
  </si>
  <si>
    <t>210701008</t>
  </si>
  <si>
    <t>葛远会</t>
  </si>
  <si>
    <t>20210020205</t>
  </si>
  <si>
    <t>帅勇兵</t>
  </si>
  <si>
    <t>20210020203</t>
  </si>
  <si>
    <t>李丹</t>
  </si>
  <si>
    <t>20210020204</t>
  </si>
  <si>
    <t>马国林</t>
  </si>
  <si>
    <t>20210020404</t>
  </si>
  <si>
    <t>青神县西龙镇中心卫生院</t>
  </si>
  <si>
    <t>210701012</t>
  </si>
  <si>
    <t>李恒岑</t>
  </si>
  <si>
    <t>20210020410</t>
  </si>
  <si>
    <t>李雨航</t>
  </si>
  <si>
    <t>20210020409</t>
  </si>
  <si>
    <t>赵芳芳</t>
  </si>
  <si>
    <t>20210020118</t>
  </si>
  <si>
    <t>青神县中医医院</t>
  </si>
  <si>
    <t>210701004</t>
  </si>
  <si>
    <t>李晶莹</t>
  </si>
  <si>
    <t>20210020120</t>
  </si>
  <si>
    <t>余亮</t>
  </si>
  <si>
    <t>20210020121</t>
  </si>
  <si>
    <t>笔试卷面成绩</t>
    <phoneticPr fontId="2" type="noConversion"/>
  </si>
  <si>
    <t>笔试卷面折合成绩</t>
    <phoneticPr fontId="2" type="noConversion"/>
  </si>
  <si>
    <t>政策性
加分</t>
  </si>
  <si>
    <t>笔试总成绩</t>
    <phoneticPr fontId="2" type="noConversion"/>
  </si>
  <si>
    <t>笔试折合总成绩</t>
    <phoneticPr fontId="4" type="noConversion"/>
  </si>
  <si>
    <t>排名</t>
  </si>
  <si>
    <t>青神县妇幼保健计划生育服务中心</t>
    <phoneticPr fontId="2" type="noConversion"/>
  </si>
  <si>
    <r>
      <t>2021</t>
    </r>
    <r>
      <rPr>
        <b/>
        <sz val="20"/>
        <rFont val="宋体"/>
        <family val="3"/>
        <charset val="134"/>
      </rPr>
      <t>年青神县事业单位公开考试招聘工作人员面试资格复审人员名单（卫生类）</t>
    </r>
    <phoneticPr fontId="2" type="noConversion"/>
  </si>
  <si>
    <t>附件1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</si>
</sst>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宋体"/>
      <family val="2"/>
      <scheme val="minor"/>
    </font>
    <font>
      <b/>
      <sz val="12"/>
      <name val="Calibri"/>
      <family val="2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20"/>
      <name val="Times New Roman"/>
      <family val="1"/>
    </font>
    <font>
      <sz val="14"/>
      <color indexed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none">
        <fgColor indexed="49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3.5" x14ac:dyDescent="0.15"/>
  <cols>
    <col min="1" max="1" width="5.125" customWidth="1"/>
    <col min="3" max="3" width="12.75" bestFit="1" customWidth="1"/>
    <col min="4" max="4" width="31.75" bestFit="1" customWidth="1"/>
    <col min="5" max="5" width="14.5" customWidth="1"/>
    <col min="6" max="6" width="11.875" customWidth="1"/>
    <col min="7" max="7" width="10" customWidth="1"/>
    <col min="8" max="8" width="7.25" customWidth="1"/>
    <col min="10" max="10" width="10.125" style="11" customWidth="1"/>
    <col min="12" max="12" width="8.25" style="11" customWidth="1"/>
    <col min="13" max="13" width="9" style="11"/>
    <col min="14" max="14" width="5.875" customWidth="1"/>
  </cols>
  <sheetData>
    <row r="1" spans="1:14" s="9" customFormat="1" ht="18.75" x14ac:dyDescent="0.15">
      <c r="A1" s="12" t="s">
        <v>124</v>
      </c>
      <c r="J1" s="11"/>
      <c r="L1" s="11"/>
      <c r="M1" s="11"/>
    </row>
    <row r="2" spans="1:14" ht="37.5" customHeight="1" x14ac:dyDescent="0.15">
      <c r="A2" s="13" t="s">
        <v>123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40.5" customHeight="1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4" t="s">
        <v>7</v>
      </c>
      <c r="I3" s="4" t="s">
        <v>116</v>
      </c>
      <c r="J3" s="7" t="s">
        <v>117</v>
      </c>
      <c r="K3" s="7" t="s">
        <v>118</v>
      </c>
      <c r="L3" s="7" t="s">
        <v>119</v>
      </c>
      <c r="M3" s="7" t="s">
        <v>120</v>
      </c>
      <c r="N3" s="7" t="s">
        <v>121</v>
      </c>
    </row>
    <row r="4" spans="1:14" x14ac:dyDescent="0.15">
      <c r="A4" s="1">
        <v>1</v>
      </c>
      <c r="B4" s="1" t="s">
        <v>61</v>
      </c>
      <c r="C4" s="1" t="s">
        <v>62</v>
      </c>
      <c r="D4" s="1" t="s">
        <v>63</v>
      </c>
      <c r="E4" s="1" t="s">
        <v>11</v>
      </c>
      <c r="F4" s="1" t="s">
        <v>64</v>
      </c>
      <c r="G4" s="3">
        <v>59.1</v>
      </c>
      <c r="H4" s="5">
        <v>54.9</v>
      </c>
      <c r="I4" s="6">
        <f>G4+H4</f>
        <v>114</v>
      </c>
      <c r="J4" s="10">
        <f>I4*0.5</f>
        <v>57</v>
      </c>
      <c r="K4" s="8"/>
      <c r="L4" s="10">
        <f>J4+K4</f>
        <v>57</v>
      </c>
      <c r="M4" s="6">
        <f t="shared" ref="M4:M6" si="0">L4*0.6</f>
        <v>34.199999999999996</v>
      </c>
      <c r="N4" s="10">
        <v>1</v>
      </c>
    </row>
    <row r="5" spans="1:14" x14ac:dyDescent="0.15">
      <c r="A5" s="1">
        <v>2</v>
      </c>
      <c r="B5" s="1" t="s">
        <v>65</v>
      </c>
      <c r="C5" s="1" t="s">
        <v>66</v>
      </c>
      <c r="D5" s="1" t="s">
        <v>63</v>
      </c>
      <c r="E5" s="1" t="s">
        <v>11</v>
      </c>
      <c r="F5" s="1" t="s">
        <v>64</v>
      </c>
      <c r="G5" s="3">
        <v>65</v>
      </c>
      <c r="H5" s="5">
        <v>39.200000000000003</v>
      </c>
      <c r="I5" s="6">
        <f t="shared" ref="I5:I31" si="1">G5+H5</f>
        <v>104.2</v>
      </c>
      <c r="J5" s="10">
        <f t="shared" ref="J5:J31" si="2">I5*0.5</f>
        <v>52.1</v>
      </c>
      <c r="K5" s="8"/>
      <c r="L5" s="10">
        <f t="shared" ref="L5:L31" si="3">J5+K5</f>
        <v>52.1</v>
      </c>
      <c r="M5" s="6">
        <f t="shared" si="0"/>
        <v>31.259999999999998</v>
      </c>
      <c r="N5" s="10">
        <v>2</v>
      </c>
    </row>
    <row r="6" spans="1:14" x14ac:dyDescent="0.15">
      <c r="A6" s="1">
        <v>3</v>
      </c>
      <c r="B6" s="1" t="s">
        <v>67</v>
      </c>
      <c r="C6" s="1" t="s">
        <v>68</v>
      </c>
      <c r="D6" s="1" t="s">
        <v>63</v>
      </c>
      <c r="E6" s="1" t="s">
        <v>11</v>
      </c>
      <c r="F6" s="1" t="s">
        <v>64</v>
      </c>
      <c r="G6" s="3">
        <v>47.7</v>
      </c>
      <c r="H6" s="5">
        <v>50.7</v>
      </c>
      <c r="I6" s="6">
        <f t="shared" si="1"/>
        <v>98.4</v>
      </c>
      <c r="J6" s="10">
        <f t="shared" si="2"/>
        <v>49.2</v>
      </c>
      <c r="K6" s="8"/>
      <c r="L6" s="10">
        <f t="shared" si="3"/>
        <v>49.2</v>
      </c>
      <c r="M6" s="6">
        <f t="shared" si="0"/>
        <v>29.52</v>
      </c>
      <c r="N6" s="10">
        <v>3</v>
      </c>
    </row>
    <row r="7" spans="1:14" x14ac:dyDescent="0.15">
      <c r="A7" s="1">
        <v>4</v>
      </c>
      <c r="B7" s="1" t="s">
        <v>69</v>
      </c>
      <c r="C7" s="1" t="s">
        <v>70</v>
      </c>
      <c r="D7" s="1" t="s">
        <v>63</v>
      </c>
      <c r="E7" s="1" t="s">
        <v>11</v>
      </c>
      <c r="F7" s="1" t="s">
        <v>64</v>
      </c>
      <c r="G7" s="3">
        <v>51.8</v>
      </c>
      <c r="H7" s="5">
        <v>42.8</v>
      </c>
      <c r="I7" s="6">
        <f t="shared" si="1"/>
        <v>94.6</v>
      </c>
      <c r="J7" s="10">
        <f t="shared" si="2"/>
        <v>47.3</v>
      </c>
      <c r="K7" s="8"/>
      <c r="L7" s="10">
        <f t="shared" si="3"/>
        <v>47.3</v>
      </c>
      <c r="M7" s="6">
        <f>L7*0.6</f>
        <v>28.38</v>
      </c>
      <c r="N7" s="10">
        <v>4</v>
      </c>
    </row>
    <row r="8" spans="1:14" x14ac:dyDescent="0.15">
      <c r="A8" s="1">
        <v>5</v>
      </c>
      <c r="B8" s="1" t="s">
        <v>71</v>
      </c>
      <c r="C8" s="1" t="s">
        <v>72</v>
      </c>
      <c r="D8" s="1" t="s">
        <v>63</v>
      </c>
      <c r="E8" s="1" t="s">
        <v>11</v>
      </c>
      <c r="F8" s="1" t="s">
        <v>64</v>
      </c>
      <c r="G8" s="3">
        <v>38.700000000000003</v>
      </c>
      <c r="H8" s="5">
        <v>55.6</v>
      </c>
      <c r="I8" s="6">
        <f t="shared" si="1"/>
        <v>94.300000000000011</v>
      </c>
      <c r="J8" s="10">
        <f t="shared" si="2"/>
        <v>47.150000000000006</v>
      </c>
      <c r="K8" s="8"/>
      <c r="L8" s="10">
        <f t="shared" si="3"/>
        <v>47.150000000000006</v>
      </c>
      <c r="M8" s="6">
        <f t="shared" ref="M8:M31" si="4">L8*0.6</f>
        <v>28.290000000000003</v>
      </c>
      <c r="N8" s="10">
        <v>5</v>
      </c>
    </row>
    <row r="9" spans="1:14" x14ac:dyDescent="0.15">
      <c r="A9" s="1">
        <v>6</v>
      </c>
      <c r="B9" s="1" t="s">
        <v>73</v>
      </c>
      <c r="C9" s="1" t="s">
        <v>74</v>
      </c>
      <c r="D9" s="1" t="s">
        <v>63</v>
      </c>
      <c r="E9" s="1" t="s">
        <v>11</v>
      </c>
      <c r="F9" s="1" t="s">
        <v>64</v>
      </c>
      <c r="G9" s="3">
        <v>41</v>
      </c>
      <c r="H9" s="5">
        <v>52.8</v>
      </c>
      <c r="I9" s="6">
        <f t="shared" si="1"/>
        <v>93.8</v>
      </c>
      <c r="J9" s="10">
        <f t="shared" si="2"/>
        <v>46.9</v>
      </c>
      <c r="K9" s="8"/>
      <c r="L9" s="10">
        <f t="shared" si="3"/>
        <v>46.9</v>
      </c>
      <c r="M9" s="6">
        <f t="shared" si="4"/>
        <v>28.139999999999997</v>
      </c>
      <c r="N9" s="10">
        <v>6</v>
      </c>
    </row>
    <row r="10" spans="1:14" x14ac:dyDescent="0.15">
      <c r="A10" s="1">
        <v>7</v>
      </c>
      <c r="B10" s="1" t="s">
        <v>75</v>
      </c>
      <c r="C10" s="1" t="s">
        <v>76</v>
      </c>
      <c r="D10" s="1" t="s">
        <v>63</v>
      </c>
      <c r="E10" s="1" t="s">
        <v>11</v>
      </c>
      <c r="F10" s="1" t="s">
        <v>77</v>
      </c>
      <c r="G10" s="3">
        <v>49.5</v>
      </c>
      <c r="H10" s="5">
        <v>64</v>
      </c>
      <c r="I10" s="6">
        <f t="shared" si="1"/>
        <v>113.5</v>
      </c>
      <c r="J10" s="10">
        <f t="shared" si="2"/>
        <v>56.75</v>
      </c>
      <c r="K10" s="8"/>
      <c r="L10" s="10">
        <f t="shared" si="3"/>
        <v>56.75</v>
      </c>
      <c r="M10" s="6">
        <f t="shared" si="4"/>
        <v>34.049999999999997</v>
      </c>
      <c r="N10" s="10">
        <v>1</v>
      </c>
    </row>
    <row r="11" spans="1:14" x14ac:dyDescent="0.15">
      <c r="A11" s="1">
        <v>8</v>
      </c>
      <c r="B11" s="1" t="s">
        <v>78</v>
      </c>
      <c r="C11" s="1" t="s">
        <v>79</v>
      </c>
      <c r="D11" s="1" t="s">
        <v>63</v>
      </c>
      <c r="E11" s="1" t="s">
        <v>11</v>
      </c>
      <c r="F11" s="1" t="s">
        <v>77</v>
      </c>
      <c r="G11" s="3">
        <v>52.6</v>
      </c>
      <c r="H11" s="5">
        <v>57.9</v>
      </c>
      <c r="I11" s="6">
        <f t="shared" si="1"/>
        <v>110.5</v>
      </c>
      <c r="J11" s="10">
        <f t="shared" si="2"/>
        <v>55.25</v>
      </c>
      <c r="K11" s="8"/>
      <c r="L11" s="10">
        <f t="shared" si="3"/>
        <v>55.25</v>
      </c>
      <c r="M11" s="6">
        <f t="shared" si="4"/>
        <v>33.15</v>
      </c>
      <c r="N11" s="10">
        <v>2</v>
      </c>
    </row>
    <row r="12" spans="1:14" x14ac:dyDescent="0.15">
      <c r="A12" s="1">
        <v>9</v>
      </c>
      <c r="B12" s="1" t="s">
        <v>80</v>
      </c>
      <c r="C12" s="1" t="s">
        <v>81</v>
      </c>
      <c r="D12" s="1" t="s">
        <v>63</v>
      </c>
      <c r="E12" s="1" t="s">
        <v>11</v>
      </c>
      <c r="F12" s="1" t="s">
        <v>77</v>
      </c>
      <c r="G12" s="3">
        <v>48.6</v>
      </c>
      <c r="H12" s="5">
        <v>58.3</v>
      </c>
      <c r="I12" s="6">
        <f t="shared" si="1"/>
        <v>106.9</v>
      </c>
      <c r="J12" s="10">
        <f t="shared" si="2"/>
        <v>53.45</v>
      </c>
      <c r="K12" s="8"/>
      <c r="L12" s="10">
        <f t="shared" si="3"/>
        <v>53.45</v>
      </c>
      <c r="M12" s="6">
        <f t="shared" si="4"/>
        <v>32.07</v>
      </c>
      <c r="N12" s="10">
        <v>3</v>
      </c>
    </row>
    <row r="13" spans="1:14" x14ac:dyDescent="0.15">
      <c r="A13" s="1">
        <v>10</v>
      </c>
      <c r="B13" s="1" t="s">
        <v>82</v>
      </c>
      <c r="C13" s="1" t="s">
        <v>83</v>
      </c>
      <c r="D13" s="1" t="s">
        <v>63</v>
      </c>
      <c r="E13" s="1" t="s">
        <v>11</v>
      </c>
      <c r="F13" s="1" t="s">
        <v>77</v>
      </c>
      <c r="G13" s="3">
        <v>44.5</v>
      </c>
      <c r="H13" s="5">
        <v>56</v>
      </c>
      <c r="I13" s="6">
        <f t="shared" si="1"/>
        <v>100.5</v>
      </c>
      <c r="J13" s="10">
        <f t="shared" si="2"/>
        <v>50.25</v>
      </c>
      <c r="K13" s="8"/>
      <c r="L13" s="10">
        <f t="shared" si="3"/>
        <v>50.25</v>
      </c>
      <c r="M13" s="6">
        <f t="shared" si="4"/>
        <v>30.15</v>
      </c>
      <c r="N13" s="10">
        <v>4</v>
      </c>
    </row>
    <row r="14" spans="1:14" x14ac:dyDescent="0.15">
      <c r="A14" s="1">
        <v>11</v>
      </c>
      <c r="B14" s="1" t="s">
        <v>84</v>
      </c>
      <c r="C14" s="1" t="s">
        <v>85</v>
      </c>
      <c r="D14" s="1" t="s">
        <v>63</v>
      </c>
      <c r="E14" s="1" t="s">
        <v>11</v>
      </c>
      <c r="F14" s="1" t="s">
        <v>77</v>
      </c>
      <c r="G14" s="3">
        <v>48.2</v>
      </c>
      <c r="H14" s="5">
        <v>52</v>
      </c>
      <c r="I14" s="6">
        <f t="shared" si="1"/>
        <v>100.2</v>
      </c>
      <c r="J14" s="10">
        <f t="shared" si="2"/>
        <v>50.1</v>
      </c>
      <c r="K14" s="8"/>
      <c r="L14" s="10">
        <f t="shared" si="3"/>
        <v>50.1</v>
      </c>
      <c r="M14" s="6">
        <f t="shared" si="4"/>
        <v>30.06</v>
      </c>
      <c r="N14" s="10">
        <v>5</v>
      </c>
    </row>
    <row r="15" spans="1:14" x14ac:dyDescent="0.15">
      <c r="A15" s="1">
        <v>12</v>
      </c>
      <c r="B15" s="1" t="s">
        <v>86</v>
      </c>
      <c r="C15" s="1" t="s">
        <v>87</v>
      </c>
      <c r="D15" s="1" t="s">
        <v>63</v>
      </c>
      <c r="E15" s="1" t="s">
        <v>11</v>
      </c>
      <c r="F15" s="1" t="s">
        <v>77</v>
      </c>
      <c r="G15" s="3">
        <v>46.5</v>
      </c>
      <c r="H15" s="5">
        <v>53.2</v>
      </c>
      <c r="I15" s="6">
        <f t="shared" si="1"/>
        <v>99.7</v>
      </c>
      <c r="J15" s="10">
        <f t="shared" si="2"/>
        <v>49.85</v>
      </c>
      <c r="K15" s="8"/>
      <c r="L15" s="10">
        <f t="shared" si="3"/>
        <v>49.85</v>
      </c>
      <c r="M15" s="6">
        <f t="shared" si="4"/>
        <v>29.91</v>
      </c>
      <c r="N15" s="10">
        <v>6</v>
      </c>
    </row>
    <row r="16" spans="1:14" x14ac:dyDescent="0.15">
      <c r="A16" s="1">
        <v>13</v>
      </c>
      <c r="B16" s="1" t="s">
        <v>88</v>
      </c>
      <c r="C16" s="1" t="s">
        <v>89</v>
      </c>
      <c r="D16" s="1" t="s">
        <v>63</v>
      </c>
      <c r="E16" s="1" t="s">
        <v>11</v>
      </c>
      <c r="F16" s="1" t="s">
        <v>77</v>
      </c>
      <c r="G16" s="3">
        <v>45.3</v>
      </c>
      <c r="H16" s="5">
        <v>49.7</v>
      </c>
      <c r="I16" s="6">
        <f t="shared" si="1"/>
        <v>95</v>
      </c>
      <c r="J16" s="10">
        <f t="shared" si="2"/>
        <v>47.5</v>
      </c>
      <c r="K16" s="8"/>
      <c r="L16" s="10">
        <f t="shared" si="3"/>
        <v>47.5</v>
      </c>
      <c r="M16" s="6">
        <f t="shared" si="4"/>
        <v>28.5</v>
      </c>
      <c r="N16" s="10">
        <v>7</v>
      </c>
    </row>
    <row r="17" spans="1:14" x14ac:dyDescent="0.15">
      <c r="A17" s="1">
        <v>14</v>
      </c>
      <c r="B17" s="1" t="s">
        <v>108</v>
      </c>
      <c r="C17" s="1" t="s">
        <v>109</v>
      </c>
      <c r="D17" s="1" t="s">
        <v>110</v>
      </c>
      <c r="E17" s="1" t="s">
        <v>11</v>
      </c>
      <c r="F17" s="1" t="s">
        <v>111</v>
      </c>
      <c r="G17" s="3">
        <v>42.1</v>
      </c>
      <c r="H17" s="5">
        <v>56.7</v>
      </c>
      <c r="I17" s="6">
        <f t="shared" si="1"/>
        <v>98.800000000000011</v>
      </c>
      <c r="J17" s="10">
        <f t="shared" si="2"/>
        <v>49.400000000000006</v>
      </c>
      <c r="K17" s="8"/>
      <c r="L17" s="10">
        <f t="shared" si="3"/>
        <v>49.400000000000006</v>
      </c>
      <c r="M17" s="6">
        <f t="shared" si="4"/>
        <v>29.64</v>
      </c>
      <c r="N17" s="10">
        <v>1</v>
      </c>
    </row>
    <row r="18" spans="1:14" x14ac:dyDescent="0.15">
      <c r="A18" s="1">
        <v>15</v>
      </c>
      <c r="B18" s="1" t="s">
        <v>112</v>
      </c>
      <c r="C18" s="1" t="s">
        <v>113</v>
      </c>
      <c r="D18" s="1" t="s">
        <v>110</v>
      </c>
      <c r="E18" s="1" t="s">
        <v>11</v>
      </c>
      <c r="F18" s="1" t="s">
        <v>111</v>
      </c>
      <c r="G18" s="3">
        <v>44.2</v>
      </c>
      <c r="H18" s="5">
        <v>46.3</v>
      </c>
      <c r="I18" s="6">
        <f t="shared" si="1"/>
        <v>90.5</v>
      </c>
      <c r="J18" s="10">
        <f t="shared" si="2"/>
        <v>45.25</v>
      </c>
      <c r="K18" s="8"/>
      <c r="L18" s="10">
        <f t="shared" si="3"/>
        <v>45.25</v>
      </c>
      <c r="M18" s="6">
        <f t="shared" si="4"/>
        <v>27.15</v>
      </c>
      <c r="N18" s="10">
        <v>2</v>
      </c>
    </row>
    <row r="19" spans="1:14" x14ac:dyDescent="0.15">
      <c r="A19" s="1">
        <v>16</v>
      </c>
      <c r="B19" s="1" t="s">
        <v>114</v>
      </c>
      <c r="C19" s="1" t="s">
        <v>115</v>
      </c>
      <c r="D19" s="1" t="s">
        <v>110</v>
      </c>
      <c r="E19" s="1" t="s">
        <v>11</v>
      </c>
      <c r="F19" s="1" t="s">
        <v>111</v>
      </c>
      <c r="G19" s="3">
        <v>40</v>
      </c>
      <c r="H19" s="5">
        <v>49.5</v>
      </c>
      <c r="I19" s="6">
        <f t="shared" si="1"/>
        <v>89.5</v>
      </c>
      <c r="J19" s="10">
        <f t="shared" si="2"/>
        <v>44.75</v>
      </c>
      <c r="K19" s="8"/>
      <c r="L19" s="10">
        <f t="shared" si="3"/>
        <v>44.75</v>
      </c>
      <c r="M19" s="6">
        <f t="shared" si="4"/>
        <v>26.849999999999998</v>
      </c>
      <c r="N19" s="10">
        <v>3</v>
      </c>
    </row>
    <row r="20" spans="1:14" x14ac:dyDescent="0.15">
      <c r="A20" s="1">
        <v>17</v>
      </c>
      <c r="B20" s="1" t="s">
        <v>8</v>
      </c>
      <c r="C20" s="1" t="s">
        <v>9</v>
      </c>
      <c r="D20" s="1" t="s">
        <v>10</v>
      </c>
      <c r="E20" s="1" t="s">
        <v>11</v>
      </c>
      <c r="F20" s="1" t="s">
        <v>12</v>
      </c>
      <c r="G20" s="3">
        <v>62.2</v>
      </c>
      <c r="H20" s="5">
        <v>57.2</v>
      </c>
      <c r="I20" s="6">
        <f t="shared" si="1"/>
        <v>119.4</v>
      </c>
      <c r="J20" s="10">
        <f t="shared" si="2"/>
        <v>59.7</v>
      </c>
      <c r="K20" s="8"/>
      <c r="L20" s="10">
        <f t="shared" si="3"/>
        <v>59.7</v>
      </c>
      <c r="M20" s="6">
        <f t="shared" si="4"/>
        <v>35.82</v>
      </c>
      <c r="N20" s="10">
        <v>1</v>
      </c>
    </row>
    <row r="21" spans="1:14" x14ac:dyDescent="0.15">
      <c r="A21" s="1">
        <v>18</v>
      </c>
      <c r="B21" s="1" t="s">
        <v>13</v>
      </c>
      <c r="C21" s="1" t="s">
        <v>14</v>
      </c>
      <c r="D21" s="1" t="s">
        <v>10</v>
      </c>
      <c r="E21" s="1" t="s">
        <v>11</v>
      </c>
      <c r="F21" s="1" t="s">
        <v>12</v>
      </c>
      <c r="G21" s="3">
        <v>50.1</v>
      </c>
      <c r="H21" s="5">
        <v>58.3</v>
      </c>
      <c r="I21" s="6">
        <f t="shared" si="1"/>
        <v>108.4</v>
      </c>
      <c r="J21" s="10">
        <f t="shared" si="2"/>
        <v>54.2</v>
      </c>
      <c r="K21" s="8"/>
      <c r="L21" s="10">
        <f t="shared" si="3"/>
        <v>54.2</v>
      </c>
      <c r="M21" s="6">
        <f t="shared" si="4"/>
        <v>32.520000000000003</v>
      </c>
      <c r="N21" s="10">
        <v>2</v>
      </c>
    </row>
    <row r="22" spans="1:14" x14ac:dyDescent="0.15">
      <c r="A22" s="1">
        <v>19</v>
      </c>
      <c r="B22" s="1" t="s">
        <v>15</v>
      </c>
      <c r="C22" s="1" t="s">
        <v>16</v>
      </c>
      <c r="D22" s="1" t="s">
        <v>10</v>
      </c>
      <c r="E22" s="1" t="s">
        <v>11</v>
      </c>
      <c r="F22" s="1" t="s">
        <v>12</v>
      </c>
      <c r="G22" s="3">
        <v>44.5</v>
      </c>
      <c r="H22" s="5">
        <v>44.3</v>
      </c>
      <c r="I22" s="6">
        <f t="shared" si="1"/>
        <v>88.8</v>
      </c>
      <c r="J22" s="10">
        <f t="shared" si="2"/>
        <v>44.4</v>
      </c>
      <c r="K22" s="8"/>
      <c r="L22" s="10">
        <f t="shared" si="3"/>
        <v>44.4</v>
      </c>
      <c r="M22" s="6">
        <f t="shared" si="4"/>
        <v>26.639999999999997</v>
      </c>
      <c r="N22" s="10">
        <v>3</v>
      </c>
    </row>
    <row r="23" spans="1:14" x14ac:dyDescent="0.15">
      <c r="A23" s="1">
        <v>20</v>
      </c>
      <c r="B23" s="1" t="s">
        <v>17</v>
      </c>
      <c r="C23" s="1" t="s">
        <v>18</v>
      </c>
      <c r="D23" s="1" t="s">
        <v>122</v>
      </c>
      <c r="E23" s="1" t="s">
        <v>11</v>
      </c>
      <c r="F23" s="1" t="s">
        <v>19</v>
      </c>
      <c r="G23" s="3">
        <v>60.5</v>
      </c>
      <c r="H23" s="5">
        <v>46.7</v>
      </c>
      <c r="I23" s="6">
        <f t="shared" si="1"/>
        <v>107.2</v>
      </c>
      <c r="J23" s="10">
        <f t="shared" si="2"/>
        <v>53.6</v>
      </c>
      <c r="K23" s="8"/>
      <c r="L23" s="10">
        <f t="shared" si="3"/>
        <v>53.6</v>
      </c>
      <c r="M23" s="6">
        <f t="shared" si="4"/>
        <v>32.159999999999997</v>
      </c>
      <c r="N23" s="10">
        <v>1</v>
      </c>
    </row>
    <row r="24" spans="1:14" x14ac:dyDescent="0.15">
      <c r="A24" s="1">
        <v>21</v>
      </c>
      <c r="B24" s="1" t="s">
        <v>20</v>
      </c>
      <c r="C24" s="1" t="s">
        <v>21</v>
      </c>
      <c r="D24" s="1" t="s">
        <v>10</v>
      </c>
      <c r="E24" s="1" t="s">
        <v>11</v>
      </c>
      <c r="F24" s="1" t="s">
        <v>19</v>
      </c>
      <c r="G24" s="3">
        <v>39.1</v>
      </c>
      <c r="H24" s="5">
        <v>41.7</v>
      </c>
      <c r="I24" s="6">
        <f t="shared" si="1"/>
        <v>80.800000000000011</v>
      </c>
      <c r="J24" s="10">
        <f t="shared" si="2"/>
        <v>40.400000000000006</v>
      </c>
      <c r="K24" s="8"/>
      <c r="L24" s="10">
        <f t="shared" si="3"/>
        <v>40.400000000000006</v>
      </c>
      <c r="M24" s="6">
        <f t="shared" si="4"/>
        <v>24.240000000000002</v>
      </c>
      <c r="N24" s="10">
        <v>2</v>
      </c>
    </row>
    <row r="25" spans="1:14" x14ac:dyDescent="0.15">
      <c r="A25" s="1">
        <v>22</v>
      </c>
      <c r="B25" s="1" t="s">
        <v>90</v>
      </c>
      <c r="C25" s="1" t="s">
        <v>91</v>
      </c>
      <c r="D25" s="1" t="s">
        <v>92</v>
      </c>
      <c r="E25" s="1" t="s">
        <v>11</v>
      </c>
      <c r="F25" s="1" t="s">
        <v>93</v>
      </c>
      <c r="G25" s="3">
        <v>53.8</v>
      </c>
      <c r="H25" s="5">
        <v>52</v>
      </c>
      <c r="I25" s="6">
        <f t="shared" si="1"/>
        <v>105.8</v>
      </c>
      <c r="J25" s="10">
        <f t="shared" si="2"/>
        <v>52.9</v>
      </c>
      <c r="K25" s="8"/>
      <c r="L25" s="10">
        <f t="shared" si="3"/>
        <v>52.9</v>
      </c>
      <c r="M25" s="6">
        <f t="shared" si="4"/>
        <v>31.74</v>
      </c>
      <c r="N25" s="10">
        <v>1</v>
      </c>
    </row>
    <row r="26" spans="1:14" x14ac:dyDescent="0.15">
      <c r="A26" s="1">
        <v>23</v>
      </c>
      <c r="B26" s="1" t="s">
        <v>94</v>
      </c>
      <c r="C26" s="1" t="s">
        <v>95</v>
      </c>
      <c r="D26" s="1" t="s">
        <v>92</v>
      </c>
      <c r="E26" s="1" t="s">
        <v>11</v>
      </c>
      <c r="F26" s="1" t="s">
        <v>93</v>
      </c>
      <c r="G26" s="3">
        <v>51.1</v>
      </c>
      <c r="H26" s="5">
        <v>48.6</v>
      </c>
      <c r="I26" s="6">
        <f t="shared" si="1"/>
        <v>99.7</v>
      </c>
      <c r="J26" s="10">
        <f t="shared" si="2"/>
        <v>49.85</v>
      </c>
      <c r="K26" s="8"/>
      <c r="L26" s="10">
        <f t="shared" si="3"/>
        <v>49.85</v>
      </c>
      <c r="M26" s="6">
        <f t="shared" si="4"/>
        <v>29.91</v>
      </c>
      <c r="N26" s="10">
        <v>2</v>
      </c>
    </row>
    <row r="27" spans="1:14" x14ac:dyDescent="0.15">
      <c r="A27" s="1">
        <v>24</v>
      </c>
      <c r="B27" s="1" t="s">
        <v>96</v>
      </c>
      <c r="C27" s="1" t="s">
        <v>97</v>
      </c>
      <c r="D27" s="1" t="s">
        <v>92</v>
      </c>
      <c r="E27" s="1" t="s">
        <v>11</v>
      </c>
      <c r="F27" s="1" t="s">
        <v>93</v>
      </c>
      <c r="G27" s="3">
        <v>49.6</v>
      </c>
      <c r="H27" s="5">
        <v>41.7</v>
      </c>
      <c r="I27" s="6">
        <f t="shared" si="1"/>
        <v>91.300000000000011</v>
      </c>
      <c r="J27" s="10">
        <f t="shared" si="2"/>
        <v>45.650000000000006</v>
      </c>
      <c r="K27" s="8"/>
      <c r="L27" s="10">
        <f t="shared" si="3"/>
        <v>45.650000000000006</v>
      </c>
      <c r="M27" s="6">
        <f t="shared" si="4"/>
        <v>27.390000000000004</v>
      </c>
      <c r="N27" s="10">
        <v>3</v>
      </c>
    </row>
    <row r="28" spans="1:14" x14ac:dyDescent="0.15">
      <c r="A28" s="1">
        <v>25</v>
      </c>
      <c r="B28" s="1" t="s">
        <v>98</v>
      </c>
      <c r="C28" s="1" t="s">
        <v>99</v>
      </c>
      <c r="D28" s="1" t="s">
        <v>92</v>
      </c>
      <c r="E28" s="1" t="s">
        <v>11</v>
      </c>
      <c r="F28" s="1" t="s">
        <v>93</v>
      </c>
      <c r="G28" s="3">
        <v>31.7</v>
      </c>
      <c r="H28" s="5">
        <v>45.9</v>
      </c>
      <c r="I28" s="6">
        <f t="shared" si="1"/>
        <v>77.599999999999994</v>
      </c>
      <c r="J28" s="10">
        <f t="shared" si="2"/>
        <v>38.799999999999997</v>
      </c>
      <c r="K28" s="8"/>
      <c r="L28" s="10">
        <f t="shared" si="3"/>
        <v>38.799999999999997</v>
      </c>
      <c r="M28" s="6">
        <f t="shared" si="4"/>
        <v>23.279999999999998</v>
      </c>
      <c r="N28" s="10">
        <v>4</v>
      </c>
    </row>
    <row r="29" spans="1:14" x14ac:dyDescent="0.15">
      <c r="A29" s="1">
        <v>26</v>
      </c>
      <c r="B29" s="1" t="s">
        <v>46</v>
      </c>
      <c r="C29" s="1" t="s">
        <v>47</v>
      </c>
      <c r="D29" s="1" t="s">
        <v>48</v>
      </c>
      <c r="E29" s="1" t="s">
        <v>11</v>
      </c>
      <c r="F29" s="1" t="s">
        <v>49</v>
      </c>
      <c r="G29" s="3">
        <v>53.2</v>
      </c>
      <c r="H29" s="5">
        <v>57.7</v>
      </c>
      <c r="I29" s="6">
        <f t="shared" si="1"/>
        <v>110.9</v>
      </c>
      <c r="J29" s="10">
        <f t="shared" si="2"/>
        <v>55.45</v>
      </c>
      <c r="K29" s="8"/>
      <c r="L29" s="10">
        <f t="shared" si="3"/>
        <v>55.45</v>
      </c>
      <c r="M29" s="6">
        <f t="shared" si="4"/>
        <v>33.270000000000003</v>
      </c>
      <c r="N29" s="10">
        <v>1</v>
      </c>
    </row>
    <row r="30" spans="1:14" x14ac:dyDescent="0.15">
      <c r="A30" s="1">
        <v>27</v>
      </c>
      <c r="B30" s="1" t="s">
        <v>50</v>
      </c>
      <c r="C30" s="1" t="s">
        <v>51</v>
      </c>
      <c r="D30" s="1" t="s">
        <v>48</v>
      </c>
      <c r="E30" s="1" t="s">
        <v>11</v>
      </c>
      <c r="F30" s="1" t="s">
        <v>49</v>
      </c>
      <c r="G30" s="3">
        <v>51.9</v>
      </c>
      <c r="H30" s="5">
        <v>57</v>
      </c>
      <c r="I30" s="6">
        <f t="shared" si="1"/>
        <v>108.9</v>
      </c>
      <c r="J30" s="10">
        <f t="shared" si="2"/>
        <v>54.45</v>
      </c>
      <c r="K30" s="8"/>
      <c r="L30" s="10">
        <f t="shared" si="3"/>
        <v>54.45</v>
      </c>
      <c r="M30" s="6">
        <f t="shared" si="4"/>
        <v>32.67</v>
      </c>
      <c r="N30" s="10">
        <v>2</v>
      </c>
    </row>
    <row r="31" spans="1:14" x14ac:dyDescent="0.15">
      <c r="A31" s="1">
        <v>28</v>
      </c>
      <c r="B31" s="1" t="s">
        <v>52</v>
      </c>
      <c r="C31" s="1" t="s">
        <v>53</v>
      </c>
      <c r="D31" s="1" t="s">
        <v>48</v>
      </c>
      <c r="E31" s="1" t="s">
        <v>11</v>
      </c>
      <c r="F31" s="1" t="s">
        <v>49</v>
      </c>
      <c r="G31" s="3">
        <v>61.9</v>
      </c>
      <c r="H31" s="5">
        <v>45.4</v>
      </c>
      <c r="I31" s="6">
        <f t="shared" si="1"/>
        <v>107.3</v>
      </c>
      <c r="J31" s="10">
        <f t="shared" si="2"/>
        <v>53.65</v>
      </c>
      <c r="K31" s="8"/>
      <c r="L31" s="10">
        <f t="shared" si="3"/>
        <v>53.65</v>
      </c>
      <c r="M31" s="6">
        <f t="shared" si="4"/>
        <v>32.19</v>
      </c>
      <c r="N31" s="10">
        <v>3</v>
      </c>
    </row>
    <row r="32" spans="1:14" x14ac:dyDescent="0.15">
      <c r="A32" s="1">
        <v>29</v>
      </c>
      <c r="B32" s="1" t="s">
        <v>54</v>
      </c>
      <c r="C32" s="1" t="s">
        <v>55</v>
      </c>
      <c r="D32" s="1" t="s">
        <v>48</v>
      </c>
      <c r="E32" s="1" t="s">
        <v>11</v>
      </c>
      <c r="F32" s="1" t="s">
        <v>56</v>
      </c>
      <c r="G32" s="3">
        <v>49.6</v>
      </c>
      <c r="H32" s="5">
        <v>53.1</v>
      </c>
      <c r="I32" s="6">
        <f t="shared" ref="I32:I40" si="5">G32+H32</f>
        <v>102.7</v>
      </c>
      <c r="J32" s="10">
        <f t="shared" ref="J32:J40" si="6">I32*0.5</f>
        <v>51.35</v>
      </c>
      <c r="K32" s="8"/>
      <c r="L32" s="10">
        <f t="shared" ref="L32:L40" si="7">J32+K32</f>
        <v>51.35</v>
      </c>
      <c r="M32" s="6">
        <f t="shared" ref="M32:M40" si="8">L32*0.6</f>
        <v>30.81</v>
      </c>
      <c r="N32" s="10">
        <v>1</v>
      </c>
    </row>
    <row r="33" spans="1:14" x14ac:dyDescent="0.15">
      <c r="A33" s="1">
        <v>30</v>
      </c>
      <c r="B33" s="1" t="s">
        <v>57</v>
      </c>
      <c r="C33" s="1" t="s">
        <v>58</v>
      </c>
      <c r="D33" s="1" t="s">
        <v>48</v>
      </c>
      <c r="E33" s="1" t="s">
        <v>11</v>
      </c>
      <c r="F33" s="1" t="s">
        <v>56</v>
      </c>
      <c r="G33" s="3">
        <v>42.1</v>
      </c>
      <c r="H33" s="5">
        <v>59.2</v>
      </c>
      <c r="I33" s="6">
        <f t="shared" si="5"/>
        <v>101.30000000000001</v>
      </c>
      <c r="J33" s="10">
        <f t="shared" si="6"/>
        <v>50.650000000000006</v>
      </c>
      <c r="K33" s="8"/>
      <c r="L33" s="10">
        <f t="shared" si="7"/>
        <v>50.650000000000006</v>
      </c>
      <c r="M33" s="6">
        <f t="shared" si="8"/>
        <v>30.39</v>
      </c>
      <c r="N33" s="10">
        <v>2</v>
      </c>
    </row>
    <row r="34" spans="1:14" x14ac:dyDescent="0.15">
      <c r="A34" s="1">
        <v>31</v>
      </c>
      <c r="B34" s="1" t="s">
        <v>59</v>
      </c>
      <c r="C34" s="1" t="s">
        <v>60</v>
      </c>
      <c r="D34" s="1" t="s">
        <v>48</v>
      </c>
      <c r="E34" s="1" t="s">
        <v>11</v>
      </c>
      <c r="F34" s="1" t="s">
        <v>56</v>
      </c>
      <c r="G34" s="3">
        <v>48.5</v>
      </c>
      <c r="H34" s="5">
        <v>43.4</v>
      </c>
      <c r="I34" s="6">
        <f t="shared" si="5"/>
        <v>91.9</v>
      </c>
      <c r="J34" s="10">
        <f t="shared" si="6"/>
        <v>45.95</v>
      </c>
      <c r="K34" s="8"/>
      <c r="L34" s="10">
        <f t="shared" si="7"/>
        <v>45.95</v>
      </c>
      <c r="M34" s="6">
        <f t="shared" si="8"/>
        <v>27.57</v>
      </c>
      <c r="N34" s="10">
        <v>3</v>
      </c>
    </row>
    <row r="35" spans="1:14" x14ac:dyDescent="0.15">
      <c r="A35" s="1">
        <v>32</v>
      </c>
      <c r="B35" s="1" t="s">
        <v>100</v>
      </c>
      <c r="C35" s="1" t="s">
        <v>101</v>
      </c>
      <c r="D35" s="1" t="s">
        <v>102</v>
      </c>
      <c r="E35" s="1" t="s">
        <v>11</v>
      </c>
      <c r="F35" s="1" t="s">
        <v>103</v>
      </c>
      <c r="G35" s="3">
        <v>59.3</v>
      </c>
      <c r="H35" s="5">
        <v>51.8</v>
      </c>
      <c r="I35" s="6">
        <f t="shared" si="5"/>
        <v>111.1</v>
      </c>
      <c r="J35" s="10">
        <f t="shared" si="6"/>
        <v>55.55</v>
      </c>
      <c r="K35" s="8"/>
      <c r="L35" s="10">
        <f t="shared" si="7"/>
        <v>55.55</v>
      </c>
      <c r="M35" s="6">
        <f t="shared" si="8"/>
        <v>33.33</v>
      </c>
      <c r="N35" s="10">
        <v>1</v>
      </c>
    </row>
    <row r="36" spans="1:14" x14ac:dyDescent="0.15">
      <c r="A36" s="1">
        <v>33</v>
      </c>
      <c r="B36" s="1" t="s">
        <v>104</v>
      </c>
      <c r="C36" s="1" t="s">
        <v>105</v>
      </c>
      <c r="D36" s="1" t="s">
        <v>102</v>
      </c>
      <c r="E36" s="1" t="s">
        <v>11</v>
      </c>
      <c r="F36" s="1" t="s">
        <v>103</v>
      </c>
      <c r="G36" s="3">
        <v>66</v>
      </c>
      <c r="H36" s="5">
        <v>45.1</v>
      </c>
      <c r="I36" s="6">
        <f t="shared" si="5"/>
        <v>111.1</v>
      </c>
      <c r="J36" s="10">
        <f t="shared" si="6"/>
        <v>55.55</v>
      </c>
      <c r="K36" s="8"/>
      <c r="L36" s="10">
        <f t="shared" si="7"/>
        <v>55.55</v>
      </c>
      <c r="M36" s="6">
        <f t="shared" si="8"/>
        <v>33.33</v>
      </c>
      <c r="N36" s="10">
        <v>1</v>
      </c>
    </row>
    <row r="37" spans="1:14" x14ac:dyDescent="0.15">
      <c r="A37" s="1">
        <v>34</v>
      </c>
      <c r="B37" s="1" t="s">
        <v>106</v>
      </c>
      <c r="C37" s="1" t="s">
        <v>107</v>
      </c>
      <c r="D37" s="1" t="s">
        <v>102</v>
      </c>
      <c r="E37" s="1" t="s">
        <v>11</v>
      </c>
      <c r="F37" s="1" t="s">
        <v>103</v>
      </c>
      <c r="G37" s="3">
        <v>46.9</v>
      </c>
      <c r="H37" s="5">
        <v>54.2</v>
      </c>
      <c r="I37" s="6">
        <f t="shared" si="5"/>
        <v>101.1</v>
      </c>
      <c r="J37" s="10">
        <f t="shared" si="6"/>
        <v>50.55</v>
      </c>
      <c r="K37" s="8"/>
      <c r="L37" s="10">
        <f t="shared" si="7"/>
        <v>50.55</v>
      </c>
      <c r="M37" s="6">
        <f t="shared" si="8"/>
        <v>30.33</v>
      </c>
      <c r="N37" s="10">
        <v>3</v>
      </c>
    </row>
    <row r="38" spans="1:14" x14ac:dyDescent="0.15">
      <c r="A38" s="1">
        <v>35</v>
      </c>
      <c r="B38" s="1" t="s">
        <v>22</v>
      </c>
      <c r="C38" s="1" t="s">
        <v>23</v>
      </c>
      <c r="D38" s="1" t="s">
        <v>24</v>
      </c>
      <c r="E38" s="1" t="s">
        <v>11</v>
      </c>
      <c r="F38" s="1" t="s">
        <v>25</v>
      </c>
      <c r="G38" s="3">
        <v>62.5</v>
      </c>
      <c r="H38" s="5">
        <v>52.3</v>
      </c>
      <c r="I38" s="6">
        <f t="shared" si="5"/>
        <v>114.8</v>
      </c>
      <c r="J38" s="10">
        <f t="shared" si="6"/>
        <v>57.4</v>
      </c>
      <c r="K38" s="8"/>
      <c r="L38" s="10">
        <f t="shared" si="7"/>
        <v>57.4</v>
      </c>
      <c r="M38" s="6">
        <f t="shared" si="8"/>
        <v>34.44</v>
      </c>
      <c r="N38" s="10">
        <v>1</v>
      </c>
    </row>
    <row r="39" spans="1:14" x14ac:dyDescent="0.15">
      <c r="A39" s="1">
        <v>36</v>
      </c>
      <c r="B39" s="1" t="s">
        <v>26</v>
      </c>
      <c r="C39" s="1" t="s">
        <v>27</v>
      </c>
      <c r="D39" s="1" t="s">
        <v>24</v>
      </c>
      <c r="E39" s="1" t="s">
        <v>11</v>
      </c>
      <c r="F39" s="1" t="s">
        <v>25</v>
      </c>
      <c r="G39" s="3">
        <v>57.8</v>
      </c>
      <c r="H39" s="5">
        <v>53.4</v>
      </c>
      <c r="I39" s="6">
        <f t="shared" si="5"/>
        <v>111.19999999999999</v>
      </c>
      <c r="J39" s="10">
        <f t="shared" si="6"/>
        <v>55.599999999999994</v>
      </c>
      <c r="K39" s="8"/>
      <c r="L39" s="10">
        <f t="shared" si="7"/>
        <v>55.599999999999994</v>
      </c>
      <c r="M39" s="6">
        <f t="shared" si="8"/>
        <v>33.359999999999992</v>
      </c>
      <c r="N39" s="10">
        <v>2</v>
      </c>
    </row>
    <row r="40" spans="1:14" x14ac:dyDescent="0.15">
      <c r="A40" s="1">
        <v>37</v>
      </c>
      <c r="B40" s="1" t="s">
        <v>28</v>
      </c>
      <c r="C40" s="1" t="s">
        <v>29</v>
      </c>
      <c r="D40" s="1" t="s">
        <v>24</v>
      </c>
      <c r="E40" s="1" t="s">
        <v>11</v>
      </c>
      <c r="F40" s="1" t="s">
        <v>25</v>
      </c>
      <c r="G40" s="3">
        <v>54.3</v>
      </c>
      <c r="H40" s="5">
        <v>56.6</v>
      </c>
      <c r="I40" s="6">
        <f t="shared" si="5"/>
        <v>110.9</v>
      </c>
      <c r="J40" s="10">
        <f t="shared" si="6"/>
        <v>55.45</v>
      </c>
      <c r="K40" s="8"/>
      <c r="L40" s="10">
        <f t="shared" si="7"/>
        <v>55.45</v>
      </c>
      <c r="M40" s="6">
        <f t="shared" si="8"/>
        <v>33.270000000000003</v>
      </c>
      <c r="N40" s="10">
        <v>3</v>
      </c>
    </row>
    <row r="41" spans="1:14" x14ac:dyDescent="0.15">
      <c r="A41" s="1">
        <v>38</v>
      </c>
      <c r="B41" s="1" t="s">
        <v>30</v>
      </c>
      <c r="C41" s="1" t="s">
        <v>31</v>
      </c>
      <c r="D41" s="1" t="s">
        <v>32</v>
      </c>
      <c r="E41" s="1" t="s">
        <v>11</v>
      </c>
      <c r="F41" s="1" t="s">
        <v>33</v>
      </c>
      <c r="G41" s="3">
        <v>46.1</v>
      </c>
      <c r="H41" s="5">
        <v>52.7</v>
      </c>
      <c r="I41" s="6">
        <f t="shared" ref="I41:I46" si="9">G41+H41</f>
        <v>98.800000000000011</v>
      </c>
      <c r="J41" s="10">
        <f t="shared" ref="J41:J46" si="10">I41*0.5</f>
        <v>49.400000000000006</v>
      </c>
      <c r="K41" s="8"/>
      <c r="L41" s="10">
        <f t="shared" ref="L41:L46" si="11">J41+K41</f>
        <v>49.400000000000006</v>
      </c>
      <c r="M41" s="6">
        <f t="shared" ref="M41:M46" si="12">L41*0.6</f>
        <v>29.64</v>
      </c>
      <c r="N41" s="10">
        <v>1</v>
      </c>
    </row>
    <row r="42" spans="1:14" x14ac:dyDescent="0.15">
      <c r="A42" s="1">
        <v>39</v>
      </c>
      <c r="B42" s="1" t="s">
        <v>34</v>
      </c>
      <c r="C42" s="1" t="s">
        <v>35</v>
      </c>
      <c r="D42" s="1" t="s">
        <v>32</v>
      </c>
      <c r="E42" s="1" t="s">
        <v>11</v>
      </c>
      <c r="F42" s="1" t="s">
        <v>33</v>
      </c>
      <c r="G42" s="3">
        <v>47.7</v>
      </c>
      <c r="H42" s="5">
        <v>49.6</v>
      </c>
      <c r="I42" s="6">
        <f t="shared" si="9"/>
        <v>97.300000000000011</v>
      </c>
      <c r="J42" s="10">
        <f t="shared" si="10"/>
        <v>48.650000000000006</v>
      </c>
      <c r="K42" s="8"/>
      <c r="L42" s="10">
        <f t="shared" si="11"/>
        <v>48.650000000000006</v>
      </c>
      <c r="M42" s="6">
        <f t="shared" si="12"/>
        <v>29.19</v>
      </c>
      <c r="N42" s="10">
        <v>2</v>
      </c>
    </row>
    <row r="43" spans="1:14" x14ac:dyDescent="0.15">
      <c r="A43" s="1">
        <v>40</v>
      </c>
      <c r="B43" s="1" t="s">
        <v>36</v>
      </c>
      <c r="C43" s="1" t="s">
        <v>37</v>
      </c>
      <c r="D43" s="1" t="s">
        <v>32</v>
      </c>
      <c r="E43" s="1" t="s">
        <v>11</v>
      </c>
      <c r="F43" s="1" t="s">
        <v>33</v>
      </c>
      <c r="G43" s="3">
        <v>54.6</v>
      </c>
      <c r="H43" s="5">
        <v>36.200000000000003</v>
      </c>
      <c r="I43" s="6">
        <f t="shared" si="9"/>
        <v>90.800000000000011</v>
      </c>
      <c r="J43" s="10">
        <f t="shared" si="10"/>
        <v>45.400000000000006</v>
      </c>
      <c r="K43" s="8"/>
      <c r="L43" s="10">
        <f t="shared" si="11"/>
        <v>45.400000000000006</v>
      </c>
      <c r="M43" s="6">
        <f t="shared" si="12"/>
        <v>27.240000000000002</v>
      </c>
      <c r="N43" s="10">
        <v>3</v>
      </c>
    </row>
    <row r="44" spans="1:14" x14ac:dyDescent="0.15">
      <c r="A44" s="1">
        <v>41</v>
      </c>
      <c r="B44" s="1" t="s">
        <v>38</v>
      </c>
      <c r="C44" s="1" t="s">
        <v>39</v>
      </c>
      <c r="D44" s="1" t="s">
        <v>40</v>
      </c>
      <c r="E44" s="1" t="s">
        <v>11</v>
      </c>
      <c r="F44" s="1" t="s">
        <v>41</v>
      </c>
      <c r="G44" s="3">
        <v>59.2</v>
      </c>
      <c r="H44" s="5">
        <v>49.8</v>
      </c>
      <c r="I44" s="6">
        <f t="shared" si="9"/>
        <v>109</v>
      </c>
      <c r="J44" s="10">
        <f t="shared" si="10"/>
        <v>54.5</v>
      </c>
      <c r="K44" s="8"/>
      <c r="L44" s="10">
        <f t="shared" si="11"/>
        <v>54.5</v>
      </c>
      <c r="M44" s="6">
        <f t="shared" si="12"/>
        <v>32.699999999999996</v>
      </c>
      <c r="N44" s="10">
        <v>1</v>
      </c>
    </row>
    <row r="45" spans="1:14" x14ac:dyDescent="0.15">
      <c r="A45" s="1">
        <v>42</v>
      </c>
      <c r="B45" s="1" t="s">
        <v>42</v>
      </c>
      <c r="C45" s="1" t="s">
        <v>43</v>
      </c>
      <c r="D45" s="1" t="s">
        <v>40</v>
      </c>
      <c r="E45" s="1" t="s">
        <v>11</v>
      </c>
      <c r="F45" s="1" t="s">
        <v>41</v>
      </c>
      <c r="G45" s="3">
        <v>57.6</v>
      </c>
      <c r="H45" s="5">
        <v>47.7</v>
      </c>
      <c r="I45" s="6">
        <f t="shared" si="9"/>
        <v>105.30000000000001</v>
      </c>
      <c r="J45" s="10">
        <f t="shared" si="10"/>
        <v>52.650000000000006</v>
      </c>
      <c r="K45" s="8"/>
      <c r="L45" s="10">
        <f t="shared" si="11"/>
        <v>52.650000000000006</v>
      </c>
      <c r="M45" s="6">
        <f t="shared" si="12"/>
        <v>31.590000000000003</v>
      </c>
      <c r="N45" s="10">
        <v>2</v>
      </c>
    </row>
    <row r="46" spans="1:14" x14ac:dyDescent="0.15">
      <c r="A46" s="1">
        <v>43</v>
      </c>
      <c r="B46" s="1" t="s">
        <v>44</v>
      </c>
      <c r="C46" s="1" t="s">
        <v>45</v>
      </c>
      <c r="D46" s="1" t="s">
        <v>40</v>
      </c>
      <c r="E46" s="1" t="s">
        <v>11</v>
      </c>
      <c r="F46" s="1" t="s">
        <v>41</v>
      </c>
      <c r="G46" s="3">
        <v>56.6</v>
      </c>
      <c r="H46" s="5">
        <v>48.3</v>
      </c>
      <c r="I46" s="6">
        <f t="shared" si="9"/>
        <v>104.9</v>
      </c>
      <c r="J46" s="10">
        <f t="shared" si="10"/>
        <v>52.45</v>
      </c>
      <c r="K46" s="8"/>
      <c r="L46" s="10">
        <f t="shared" si="11"/>
        <v>52.45</v>
      </c>
      <c r="M46" s="6">
        <f t="shared" si="12"/>
        <v>31.47</v>
      </c>
      <c r="N46" s="10">
        <v>3</v>
      </c>
    </row>
  </sheetData>
  <sortState ref="A4:I192">
    <sortCondition ref="F4:F192"/>
  </sortState>
  <mergeCells count="1">
    <mergeCell ref="A2:N2"/>
  </mergeCells>
  <phoneticPr fontId="2" type="noConversion"/>
  <printOptions horizontalCentered="1"/>
  <pageMargins left="0.1" right="0.1" top="0.5" bottom="0.5" header="0.3" footer="0.3"/>
  <pageSetup paperSize="9" scale="95" orientation="landscape" horizontalDpi="0" verticalDpi="0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ABC</cp:lastModifiedBy>
  <cp:lastPrinted>2021-07-15T09:12:29Z</cp:lastPrinted>
  <dcterms:created xsi:type="dcterms:W3CDTF">2021-07-02T02:45:24Z</dcterms:created>
  <dcterms:modified xsi:type="dcterms:W3CDTF">2021-07-16T02:37:17Z</dcterms:modified>
</cp:coreProperties>
</file>