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<sst xmlns="http://schemas.openxmlformats.org/spreadsheetml/2006/main" count="172" uniqueCount="91">
  <si>
    <t>芦山县2022年公开考试招聘综合类事业单位工作人员拟聘用人员名单（第一批）</t>
  </si>
  <si>
    <t>序号</t>
  </si>
  <si>
    <t>姓名</t>
  </si>
  <si>
    <t>准考证号</t>
  </si>
  <si>
    <t>岗位编码</t>
  </si>
  <si>
    <t>笔试成绩</t>
  </si>
  <si>
    <t>笔试折合成绩</t>
  </si>
  <si>
    <t>面试成绩</t>
  </si>
  <si>
    <t>面试折合成绩</t>
  </si>
  <si>
    <t>考试总成绩</t>
  </si>
  <si>
    <t>排名</t>
  </si>
  <si>
    <t>体检情况</t>
  </si>
  <si>
    <t>考察情况</t>
  </si>
  <si>
    <t>是否拟聘用</t>
  </si>
  <si>
    <t>备注</t>
  </si>
  <si>
    <t>任安平</t>
  </si>
  <si>
    <t>1111116073124</t>
  </si>
  <si>
    <t>22017001</t>
  </si>
  <si>
    <t>合格</t>
  </si>
  <si>
    <t>拟聘用</t>
  </si>
  <si>
    <t>刘丽娟</t>
  </si>
  <si>
    <t>1111116073319</t>
  </si>
  <si>
    <t>22017002</t>
  </si>
  <si>
    <t>赵刚强</t>
  </si>
  <si>
    <t>1111116073610</t>
  </si>
  <si>
    <t>22017003</t>
  </si>
  <si>
    <t>递补</t>
  </si>
  <si>
    <t>吕扬媛</t>
  </si>
  <si>
    <t>1111116080412</t>
  </si>
  <si>
    <t>22017009</t>
  </si>
  <si>
    <t>徐伦文</t>
  </si>
  <si>
    <t>1111116080616</t>
  </si>
  <si>
    <t>22017013</t>
  </si>
  <si>
    <t>石朕文</t>
  </si>
  <si>
    <t>1111116081029</t>
  </si>
  <si>
    <t>22017017</t>
  </si>
  <si>
    <t>何斌</t>
  </si>
  <si>
    <t>1111116081628</t>
  </si>
  <si>
    <t>22017024</t>
  </si>
  <si>
    <t>钟笑宇</t>
  </si>
  <si>
    <t>1111116082522</t>
  </si>
  <si>
    <t>22017032</t>
  </si>
  <si>
    <t>李敏</t>
  </si>
  <si>
    <t>1111116082616</t>
  </si>
  <si>
    <t>22017033</t>
  </si>
  <si>
    <t>李芦曦</t>
  </si>
  <si>
    <t>1111116082710</t>
  </si>
  <si>
    <t>22017034</t>
  </si>
  <si>
    <t>张玉琴</t>
  </si>
  <si>
    <t>1111116091008</t>
  </si>
  <si>
    <t>22017043</t>
  </si>
  <si>
    <t>周钰瑶</t>
  </si>
  <si>
    <t>1111116091418</t>
  </si>
  <si>
    <t>22017045</t>
  </si>
  <si>
    <t>王胜</t>
  </si>
  <si>
    <t>1111116091502</t>
  </si>
  <si>
    <t>22017046</t>
  </si>
  <si>
    <t>骆骁驰</t>
  </si>
  <si>
    <t>1111116091724</t>
  </si>
  <si>
    <t>22017047</t>
  </si>
  <si>
    <t>肖力</t>
  </si>
  <si>
    <t>1111116091915</t>
  </si>
  <si>
    <t>22017048</t>
  </si>
  <si>
    <t>杨了各</t>
  </si>
  <si>
    <t>1111116092101</t>
  </si>
  <si>
    <t>22017049</t>
  </si>
  <si>
    <t>叶雨薇</t>
  </si>
  <si>
    <t>1111116092011</t>
  </si>
  <si>
    <t>冯健</t>
  </si>
  <si>
    <t>1111116092227</t>
  </si>
  <si>
    <t>22017051</t>
  </si>
  <si>
    <t>程识羽</t>
  </si>
  <si>
    <t>1111116092418</t>
  </si>
  <si>
    <t>22017053</t>
  </si>
  <si>
    <t>王安植</t>
  </si>
  <si>
    <t>1111116092505</t>
  </si>
  <si>
    <t>杨肖</t>
  </si>
  <si>
    <t>1111116092627</t>
  </si>
  <si>
    <t>22017054</t>
  </si>
  <si>
    <t>王莉</t>
  </si>
  <si>
    <t>1111116092808</t>
  </si>
  <si>
    <t>22017056</t>
  </si>
  <si>
    <t>何青林</t>
  </si>
  <si>
    <t>1111116093108</t>
  </si>
  <si>
    <t>22017061</t>
  </si>
  <si>
    <t>郑玉麟</t>
  </si>
  <si>
    <t>1111116093123</t>
  </si>
  <si>
    <t>22017062</t>
  </si>
  <si>
    <t>洪璐</t>
  </si>
  <si>
    <t>1111116093222</t>
  </si>
  <si>
    <t>22017063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</si>
</sst>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8"/>
  <sheetViews>
    <sheetView tabSelected="1" zoomScale="120" zoomScaleNormal="120" workbookViewId="0">
      <pane ySplit="1" topLeftCell="A17" activePane="bottomLeft" state="frozen"/>
      <selection/>
      <selection pane="bottomLeft" activeCell="A1" sqref="A1:N27"/>
    </sheetView>
  </sheetViews>
  <sheetFormatPr defaultColWidth="9" defaultRowHeight="13.5"/>
  <cols>
    <col min="1" max="1" width="4.89166666666667" customWidth="1"/>
    <col min="2" max="2" width="7.18333333333333" customWidth="1"/>
    <col min="3" max="3" width="14.2666666666667" style="2" customWidth="1"/>
    <col min="4" max="4" width="11.1416666666667" customWidth="1"/>
    <col min="5" max="5" width="10.2083333333333" customWidth="1"/>
    <col min="6" max="6" width="11.25" customWidth="1"/>
    <col min="9" max="9" width="9" style="3"/>
    <col min="10" max="10" width="6.875" customWidth="1"/>
    <col min="13" max="13" width="10.2083333333333" customWidth="1"/>
  </cols>
  <sheetData>
    <row r="1" ht="5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4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5" t="s">
        <v>14</v>
      </c>
    </row>
    <row r="3" ht="24" customHeight="1" spans="1:14">
      <c r="A3" s="7">
        <v>1</v>
      </c>
      <c r="B3" s="7" t="s">
        <v>15</v>
      </c>
      <c r="C3" s="7" t="s">
        <v>16</v>
      </c>
      <c r="D3" s="7" t="s">
        <v>17</v>
      </c>
      <c r="E3" s="7">
        <v>69.5</v>
      </c>
      <c r="F3" s="7">
        <v>41.7</v>
      </c>
      <c r="G3" s="7">
        <v>85</v>
      </c>
      <c r="H3" s="7">
        <v>34</v>
      </c>
      <c r="I3" s="7">
        <v>75.7</v>
      </c>
      <c r="J3" s="7">
        <v>1</v>
      </c>
      <c r="K3" s="7" t="s">
        <v>18</v>
      </c>
      <c r="L3" s="7" t="s">
        <v>18</v>
      </c>
      <c r="M3" s="7" t="s">
        <v>19</v>
      </c>
      <c r="N3" s="7"/>
    </row>
    <row r="4" ht="24" customHeight="1" spans="1:14">
      <c r="A4" s="7">
        <v>2</v>
      </c>
      <c r="B4" s="7" t="s">
        <v>20</v>
      </c>
      <c r="C4" s="7" t="s">
        <v>21</v>
      </c>
      <c r="D4" s="7" t="s">
        <v>22</v>
      </c>
      <c r="E4" s="7">
        <v>65.7</v>
      </c>
      <c r="F4" s="7">
        <v>39.42</v>
      </c>
      <c r="G4" s="7">
        <v>82.4</v>
      </c>
      <c r="H4" s="7">
        <v>32.96</v>
      </c>
      <c r="I4" s="7">
        <v>72.38</v>
      </c>
      <c r="J4" s="7">
        <v>1</v>
      </c>
      <c r="K4" s="7" t="s">
        <v>18</v>
      </c>
      <c r="L4" s="7" t="s">
        <v>18</v>
      </c>
      <c r="M4" s="7" t="s">
        <v>19</v>
      </c>
      <c r="N4" s="7"/>
    </row>
    <row r="5" ht="24" customHeight="1" spans="1:14">
      <c r="A5" s="7">
        <v>3</v>
      </c>
      <c r="B5" s="7" t="s">
        <v>23</v>
      </c>
      <c r="C5" s="7" t="s">
        <v>24</v>
      </c>
      <c r="D5" s="7" t="s">
        <v>25</v>
      </c>
      <c r="E5" s="7">
        <v>68</v>
      </c>
      <c r="F5" s="7">
        <v>40.8</v>
      </c>
      <c r="G5" s="7">
        <v>80.4</v>
      </c>
      <c r="H5" s="7">
        <f t="shared" ref="H5:H8" si="0">G5*0.4</f>
        <v>32.16</v>
      </c>
      <c r="I5" s="7">
        <f t="shared" ref="I5:I8" si="1">F5+H5</f>
        <v>72.96</v>
      </c>
      <c r="J5" s="7">
        <v>2</v>
      </c>
      <c r="K5" s="7" t="s">
        <v>18</v>
      </c>
      <c r="L5" s="7" t="s">
        <v>18</v>
      </c>
      <c r="M5" s="7" t="s">
        <v>19</v>
      </c>
      <c r="N5" s="7" t="s">
        <v>26</v>
      </c>
    </row>
    <row r="6" ht="24" customHeight="1" spans="1:14">
      <c r="A6" s="7">
        <v>4</v>
      </c>
      <c r="B6" s="7" t="s">
        <v>27</v>
      </c>
      <c r="C6" s="8" t="s">
        <v>28</v>
      </c>
      <c r="D6" s="9" t="s">
        <v>29</v>
      </c>
      <c r="E6" s="10">
        <v>66.5</v>
      </c>
      <c r="F6" s="11">
        <v>39.9</v>
      </c>
      <c r="G6" s="11">
        <v>82.2</v>
      </c>
      <c r="H6" s="11">
        <f t="shared" si="0"/>
        <v>32.88</v>
      </c>
      <c r="I6" s="18">
        <f t="shared" si="1"/>
        <v>72.78</v>
      </c>
      <c r="J6" s="19">
        <v>1</v>
      </c>
      <c r="K6" s="7" t="s">
        <v>18</v>
      </c>
      <c r="L6" s="7" t="s">
        <v>18</v>
      </c>
      <c r="M6" s="7" t="s">
        <v>19</v>
      </c>
      <c r="N6" s="7"/>
    </row>
    <row r="7" ht="24" customHeight="1" spans="1:14">
      <c r="A7" s="7">
        <v>5</v>
      </c>
      <c r="B7" s="7" t="s">
        <v>30</v>
      </c>
      <c r="C7" s="7" t="s">
        <v>31</v>
      </c>
      <c r="D7" s="7" t="s">
        <v>32</v>
      </c>
      <c r="E7" s="7">
        <v>51.1</v>
      </c>
      <c r="F7" s="7">
        <v>30.66</v>
      </c>
      <c r="G7" s="7">
        <v>76.8</v>
      </c>
      <c r="H7" s="7">
        <v>30.72</v>
      </c>
      <c r="I7" s="7">
        <v>61.38</v>
      </c>
      <c r="J7" s="7">
        <v>1</v>
      </c>
      <c r="K7" s="7" t="s">
        <v>18</v>
      </c>
      <c r="L7" s="7" t="s">
        <v>18</v>
      </c>
      <c r="M7" s="7" t="s">
        <v>19</v>
      </c>
      <c r="N7" s="7"/>
    </row>
    <row r="8" ht="24" customHeight="1" spans="1:14">
      <c r="A8" s="7">
        <v>6</v>
      </c>
      <c r="B8" s="7" t="s">
        <v>33</v>
      </c>
      <c r="C8" s="8" t="s">
        <v>34</v>
      </c>
      <c r="D8" s="9" t="s">
        <v>35</v>
      </c>
      <c r="E8" s="10">
        <v>66.8</v>
      </c>
      <c r="F8" s="11">
        <v>40.08</v>
      </c>
      <c r="G8" s="11">
        <v>79.1</v>
      </c>
      <c r="H8" s="11">
        <f t="shared" si="0"/>
        <v>31.64</v>
      </c>
      <c r="I8" s="18">
        <f t="shared" si="1"/>
        <v>71.72</v>
      </c>
      <c r="J8" s="19">
        <v>1</v>
      </c>
      <c r="K8" s="7" t="s">
        <v>18</v>
      </c>
      <c r="L8" s="7" t="s">
        <v>18</v>
      </c>
      <c r="M8" s="7" t="s">
        <v>19</v>
      </c>
      <c r="N8" s="7"/>
    </row>
    <row r="9" ht="24" customHeight="1" spans="1:14">
      <c r="A9" s="7">
        <v>7</v>
      </c>
      <c r="B9" s="7" t="s">
        <v>36</v>
      </c>
      <c r="C9" s="8" t="s">
        <v>37</v>
      </c>
      <c r="D9" s="9" t="s">
        <v>38</v>
      </c>
      <c r="E9" s="10">
        <v>74.8</v>
      </c>
      <c r="F9" s="12">
        <v>44.88</v>
      </c>
      <c r="G9" s="13">
        <v>81.16</v>
      </c>
      <c r="H9" s="13">
        <f>G9*0.4</f>
        <v>32.464</v>
      </c>
      <c r="I9" s="18">
        <f>F9+H9</f>
        <v>77.344</v>
      </c>
      <c r="J9" s="19">
        <v>1</v>
      </c>
      <c r="K9" s="7" t="s">
        <v>18</v>
      </c>
      <c r="L9" s="7" t="s">
        <v>18</v>
      </c>
      <c r="M9" s="7" t="s">
        <v>19</v>
      </c>
      <c r="N9" s="7"/>
    </row>
    <row r="10" ht="24" customHeight="1" spans="1:14">
      <c r="A10" s="7">
        <v>8</v>
      </c>
      <c r="B10" s="7" t="s">
        <v>39</v>
      </c>
      <c r="C10" s="7" t="s">
        <v>40</v>
      </c>
      <c r="D10" s="7" t="s">
        <v>41</v>
      </c>
      <c r="E10" s="7">
        <v>64.4</v>
      </c>
      <c r="F10" s="7">
        <v>38.64</v>
      </c>
      <c r="G10" s="7">
        <v>80.2</v>
      </c>
      <c r="H10" s="7">
        <v>32.08</v>
      </c>
      <c r="I10" s="7">
        <v>70.72</v>
      </c>
      <c r="J10" s="7">
        <v>2</v>
      </c>
      <c r="K10" s="7" t="s">
        <v>18</v>
      </c>
      <c r="L10" s="7" t="s">
        <v>18</v>
      </c>
      <c r="M10" s="7" t="s">
        <v>19</v>
      </c>
      <c r="N10" s="7" t="s">
        <v>26</v>
      </c>
    </row>
    <row r="11" ht="24" customHeight="1" spans="1:14">
      <c r="A11" s="7">
        <v>9</v>
      </c>
      <c r="B11" s="7" t="s">
        <v>42</v>
      </c>
      <c r="C11" s="7" t="s">
        <v>43</v>
      </c>
      <c r="D11" s="7" t="s">
        <v>44</v>
      </c>
      <c r="E11" s="7">
        <v>66.4</v>
      </c>
      <c r="F11" s="7">
        <v>39.84</v>
      </c>
      <c r="G11" s="7">
        <v>81.5</v>
      </c>
      <c r="H11" s="7">
        <f>G11*0.4</f>
        <v>32.6</v>
      </c>
      <c r="I11" s="7">
        <f>F11+H11</f>
        <v>72.44</v>
      </c>
      <c r="J11" s="7">
        <v>1</v>
      </c>
      <c r="K11" s="7" t="s">
        <v>18</v>
      </c>
      <c r="L11" s="7" t="s">
        <v>18</v>
      </c>
      <c r="M11" s="7" t="s">
        <v>19</v>
      </c>
      <c r="N11" s="7"/>
    </row>
    <row r="12" ht="24" customHeight="1" spans="1:14">
      <c r="A12" s="7">
        <v>10</v>
      </c>
      <c r="B12" s="7" t="s">
        <v>45</v>
      </c>
      <c r="C12" s="7" t="s">
        <v>46</v>
      </c>
      <c r="D12" s="7" t="s">
        <v>47</v>
      </c>
      <c r="E12" s="7">
        <v>60</v>
      </c>
      <c r="F12" s="7">
        <v>36</v>
      </c>
      <c r="G12" s="7">
        <v>81.8</v>
      </c>
      <c r="H12" s="7">
        <f>G12*0.4</f>
        <v>32.72</v>
      </c>
      <c r="I12" s="7">
        <f>F12+H12</f>
        <v>68.72</v>
      </c>
      <c r="J12" s="7">
        <v>2</v>
      </c>
      <c r="K12" s="7" t="s">
        <v>18</v>
      </c>
      <c r="L12" s="7" t="s">
        <v>18</v>
      </c>
      <c r="M12" s="7" t="s">
        <v>19</v>
      </c>
      <c r="N12" s="7" t="s">
        <v>26</v>
      </c>
    </row>
    <row r="13" ht="24" customHeight="1" spans="1:14">
      <c r="A13" s="7">
        <v>11</v>
      </c>
      <c r="B13" s="7" t="s">
        <v>48</v>
      </c>
      <c r="C13" s="7" t="s">
        <v>49</v>
      </c>
      <c r="D13" s="7" t="s">
        <v>50</v>
      </c>
      <c r="E13" s="7">
        <v>58.3</v>
      </c>
      <c r="F13" s="7">
        <v>34.98</v>
      </c>
      <c r="G13" s="7">
        <v>80.6</v>
      </c>
      <c r="H13" s="7">
        <f>G13*0.4</f>
        <v>32.24</v>
      </c>
      <c r="I13" s="7">
        <f>F13+H13</f>
        <v>67.22</v>
      </c>
      <c r="J13" s="7">
        <v>3</v>
      </c>
      <c r="K13" s="7" t="s">
        <v>18</v>
      </c>
      <c r="L13" s="7" t="s">
        <v>18</v>
      </c>
      <c r="M13" s="7" t="s">
        <v>19</v>
      </c>
      <c r="N13" s="7" t="s">
        <v>26</v>
      </c>
    </row>
    <row r="14" ht="24" customHeight="1" spans="1:14">
      <c r="A14" s="7">
        <v>12</v>
      </c>
      <c r="B14" s="7" t="s">
        <v>51</v>
      </c>
      <c r="C14" s="7" t="s">
        <v>52</v>
      </c>
      <c r="D14" s="7" t="s">
        <v>53</v>
      </c>
      <c r="E14" s="7">
        <v>64.2</v>
      </c>
      <c r="F14" s="7">
        <v>38.52</v>
      </c>
      <c r="G14" s="7">
        <v>84</v>
      </c>
      <c r="H14" s="7">
        <f t="shared" ref="H14:H19" si="2">G14*0.4</f>
        <v>33.6</v>
      </c>
      <c r="I14" s="7">
        <f t="shared" ref="I14:I19" si="3">F14+H14</f>
        <v>72.12</v>
      </c>
      <c r="J14" s="7">
        <v>1</v>
      </c>
      <c r="K14" s="7" t="s">
        <v>18</v>
      </c>
      <c r="L14" s="7" t="s">
        <v>18</v>
      </c>
      <c r="M14" s="7" t="s">
        <v>19</v>
      </c>
      <c r="N14" s="7"/>
    </row>
    <row r="15" ht="24" customHeight="1" spans="1:14">
      <c r="A15" s="7">
        <v>13</v>
      </c>
      <c r="B15" s="7" t="s">
        <v>54</v>
      </c>
      <c r="C15" s="7" t="s">
        <v>55</v>
      </c>
      <c r="D15" s="7" t="s">
        <v>56</v>
      </c>
      <c r="E15" s="7">
        <v>65.9</v>
      </c>
      <c r="F15" s="7">
        <v>39.54</v>
      </c>
      <c r="G15" s="7">
        <v>83.8</v>
      </c>
      <c r="H15" s="7">
        <f t="shared" si="2"/>
        <v>33.52</v>
      </c>
      <c r="I15" s="7">
        <f t="shared" si="3"/>
        <v>73.06</v>
      </c>
      <c r="J15" s="7">
        <v>1</v>
      </c>
      <c r="K15" s="7" t="s">
        <v>18</v>
      </c>
      <c r="L15" s="7" t="s">
        <v>18</v>
      </c>
      <c r="M15" s="7" t="s">
        <v>19</v>
      </c>
      <c r="N15" s="7"/>
    </row>
    <row r="16" ht="24" customHeight="1" spans="1:14">
      <c r="A16" s="7">
        <v>14</v>
      </c>
      <c r="B16" s="7" t="s">
        <v>57</v>
      </c>
      <c r="C16" s="7" t="s">
        <v>58</v>
      </c>
      <c r="D16" s="7" t="s">
        <v>59</v>
      </c>
      <c r="E16" s="7">
        <v>70.2</v>
      </c>
      <c r="F16" s="7">
        <v>42.12</v>
      </c>
      <c r="G16" s="7">
        <v>83.2</v>
      </c>
      <c r="H16" s="7">
        <f t="shared" si="2"/>
        <v>33.28</v>
      </c>
      <c r="I16" s="7">
        <f t="shared" si="3"/>
        <v>75.4</v>
      </c>
      <c r="J16" s="7">
        <v>1</v>
      </c>
      <c r="K16" s="7" t="s">
        <v>18</v>
      </c>
      <c r="L16" s="7" t="s">
        <v>18</v>
      </c>
      <c r="M16" s="7" t="s">
        <v>19</v>
      </c>
      <c r="N16" s="7"/>
    </row>
    <row r="17" ht="24" customHeight="1" spans="1:14">
      <c r="A17" s="7">
        <v>15</v>
      </c>
      <c r="B17" s="7" t="s">
        <v>60</v>
      </c>
      <c r="C17" s="7" t="s">
        <v>61</v>
      </c>
      <c r="D17" s="7" t="s">
        <v>62</v>
      </c>
      <c r="E17" s="7">
        <v>65.3</v>
      </c>
      <c r="F17" s="7">
        <v>39.18</v>
      </c>
      <c r="G17" s="7">
        <v>84.2</v>
      </c>
      <c r="H17" s="7">
        <f t="shared" si="2"/>
        <v>33.68</v>
      </c>
      <c r="I17" s="7">
        <f t="shared" si="3"/>
        <v>72.86</v>
      </c>
      <c r="J17" s="7">
        <v>1</v>
      </c>
      <c r="K17" s="7" t="s">
        <v>18</v>
      </c>
      <c r="L17" s="7" t="s">
        <v>18</v>
      </c>
      <c r="M17" s="7" t="s">
        <v>19</v>
      </c>
      <c r="N17" s="7"/>
    </row>
    <row r="18" ht="24" customHeight="1" spans="1:14">
      <c r="A18" s="7">
        <v>16</v>
      </c>
      <c r="B18" s="7" t="s">
        <v>63</v>
      </c>
      <c r="C18" s="7" t="s">
        <v>64</v>
      </c>
      <c r="D18" s="7" t="s">
        <v>65</v>
      </c>
      <c r="E18" s="7">
        <v>67.3</v>
      </c>
      <c r="F18" s="7">
        <v>40.38</v>
      </c>
      <c r="G18" s="7">
        <v>81.4</v>
      </c>
      <c r="H18" s="7">
        <f t="shared" si="2"/>
        <v>32.56</v>
      </c>
      <c r="I18" s="7">
        <f t="shared" si="3"/>
        <v>72.94</v>
      </c>
      <c r="J18" s="7">
        <v>2</v>
      </c>
      <c r="K18" s="7" t="s">
        <v>18</v>
      </c>
      <c r="L18" s="7" t="s">
        <v>18</v>
      </c>
      <c r="M18" s="7" t="s">
        <v>19</v>
      </c>
      <c r="N18" s="7"/>
    </row>
    <row r="19" s="1" customFormat="1" ht="24" customHeight="1" spans="1:14">
      <c r="A19" s="7">
        <v>17</v>
      </c>
      <c r="B19" s="7" t="s">
        <v>66</v>
      </c>
      <c r="C19" s="14" t="s">
        <v>67</v>
      </c>
      <c r="D19" s="15" t="s">
        <v>65</v>
      </c>
      <c r="E19" s="16">
        <v>66.1</v>
      </c>
      <c r="F19" s="17">
        <v>39.66</v>
      </c>
      <c r="G19" s="17">
        <v>82.2</v>
      </c>
      <c r="H19" s="17">
        <f t="shared" si="2"/>
        <v>32.88</v>
      </c>
      <c r="I19" s="20">
        <f t="shared" si="3"/>
        <v>72.54</v>
      </c>
      <c r="J19" s="20">
        <v>3</v>
      </c>
      <c r="K19" s="7" t="s">
        <v>18</v>
      </c>
      <c r="L19" s="7" t="s">
        <v>18</v>
      </c>
      <c r="M19" s="7" t="s">
        <v>19</v>
      </c>
      <c r="N19" s="7" t="s">
        <v>26</v>
      </c>
    </row>
    <row r="20" ht="24" customHeight="1" spans="1:14">
      <c r="A20" s="7">
        <v>18</v>
      </c>
      <c r="B20" s="7" t="s">
        <v>68</v>
      </c>
      <c r="C20" s="7" t="s">
        <v>69</v>
      </c>
      <c r="D20" s="7" t="s">
        <v>70</v>
      </c>
      <c r="E20" s="7">
        <v>73</v>
      </c>
      <c r="F20" s="7">
        <v>43.8</v>
      </c>
      <c r="G20" s="7">
        <v>81.2</v>
      </c>
      <c r="H20" s="7">
        <f t="shared" ref="H20:H23" si="4">G20*0.4</f>
        <v>32.48</v>
      </c>
      <c r="I20" s="7">
        <f t="shared" ref="I20:I23" si="5">F20+H20</f>
        <v>76.28</v>
      </c>
      <c r="J20" s="7">
        <v>1</v>
      </c>
      <c r="K20" s="7" t="s">
        <v>18</v>
      </c>
      <c r="L20" s="7" t="s">
        <v>18</v>
      </c>
      <c r="M20" s="7" t="s">
        <v>19</v>
      </c>
      <c r="N20" s="7"/>
    </row>
    <row r="21" ht="24" customHeight="1" spans="1:14">
      <c r="A21" s="7">
        <v>19</v>
      </c>
      <c r="B21" s="7" t="s">
        <v>71</v>
      </c>
      <c r="C21" s="7" t="s">
        <v>72</v>
      </c>
      <c r="D21" s="7" t="s">
        <v>73</v>
      </c>
      <c r="E21" s="7">
        <v>68</v>
      </c>
      <c r="F21" s="7">
        <v>40.8</v>
      </c>
      <c r="G21" s="7">
        <v>84.8</v>
      </c>
      <c r="H21" s="7">
        <f t="shared" si="4"/>
        <v>33.92</v>
      </c>
      <c r="I21" s="7">
        <f t="shared" si="5"/>
        <v>74.72</v>
      </c>
      <c r="J21" s="7">
        <v>1</v>
      </c>
      <c r="K21" s="7" t="s">
        <v>18</v>
      </c>
      <c r="L21" s="7" t="s">
        <v>18</v>
      </c>
      <c r="M21" s="7" t="s">
        <v>19</v>
      </c>
      <c r="N21" s="7"/>
    </row>
    <row r="22" ht="24" customHeight="1" spans="1:14">
      <c r="A22" s="7">
        <v>20</v>
      </c>
      <c r="B22" s="7" t="s">
        <v>74</v>
      </c>
      <c r="C22" s="7" t="s">
        <v>75</v>
      </c>
      <c r="D22" s="7" t="s">
        <v>73</v>
      </c>
      <c r="E22" s="7">
        <v>67.6</v>
      </c>
      <c r="F22" s="7">
        <v>40.56</v>
      </c>
      <c r="G22" s="7">
        <v>81.6</v>
      </c>
      <c r="H22" s="7">
        <f t="shared" si="4"/>
        <v>32.64</v>
      </c>
      <c r="I22" s="7">
        <f t="shared" si="5"/>
        <v>73.2</v>
      </c>
      <c r="J22" s="7">
        <v>2</v>
      </c>
      <c r="K22" s="7" t="s">
        <v>18</v>
      </c>
      <c r="L22" s="7" t="s">
        <v>18</v>
      </c>
      <c r="M22" s="7" t="s">
        <v>19</v>
      </c>
      <c r="N22" s="7"/>
    </row>
    <row r="23" ht="24" customHeight="1" spans="1:14">
      <c r="A23" s="7">
        <v>21</v>
      </c>
      <c r="B23" s="7" t="s">
        <v>76</v>
      </c>
      <c r="C23" s="8" t="s">
        <v>77</v>
      </c>
      <c r="D23" s="9" t="s">
        <v>78</v>
      </c>
      <c r="E23" s="10">
        <v>64.6</v>
      </c>
      <c r="F23" s="17">
        <v>38.76</v>
      </c>
      <c r="G23" s="17">
        <v>86.2</v>
      </c>
      <c r="H23" s="17">
        <f t="shared" si="4"/>
        <v>34.48</v>
      </c>
      <c r="I23" s="18">
        <f t="shared" si="5"/>
        <v>73.24</v>
      </c>
      <c r="J23" s="19">
        <v>1</v>
      </c>
      <c r="K23" s="7" t="s">
        <v>18</v>
      </c>
      <c r="L23" s="7" t="s">
        <v>18</v>
      </c>
      <c r="M23" s="7" t="s">
        <v>19</v>
      </c>
      <c r="N23" s="7"/>
    </row>
    <row r="24" ht="24" customHeight="1" spans="1:14">
      <c r="A24" s="7">
        <v>22</v>
      </c>
      <c r="B24" s="7" t="s">
        <v>79</v>
      </c>
      <c r="C24" s="7" t="s">
        <v>80</v>
      </c>
      <c r="D24" s="7" t="s">
        <v>81</v>
      </c>
      <c r="E24" s="7">
        <v>65.6</v>
      </c>
      <c r="F24" s="7">
        <v>39.36</v>
      </c>
      <c r="G24" s="7">
        <v>84.2</v>
      </c>
      <c r="H24" s="7">
        <f>G24*0.4</f>
        <v>33.68</v>
      </c>
      <c r="I24" s="7">
        <f>F24+H24</f>
        <v>73.04</v>
      </c>
      <c r="J24" s="7">
        <v>1</v>
      </c>
      <c r="K24" s="7" t="s">
        <v>18</v>
      </c>
      <c r="L24" s="7" t="s">
        <v>18</v>
      </c>
      <c r="M24" s="7" t="s">
        <v>19</v>
      </c>
      <c r="N24" s="7"/>
    </row>
    <row r="25" ht="24" customHeight="1" spans="1:14">
      <c r="A25" s="7">
        <v>23</v>
      </c>
      <c r="B25" s="7" t="s">
        <v>82</v>
      </c>
      <c r="C25" s="7" t="s">
        <v>83</v>
      </c>
      <c r="D25" s="7" t="s">
        <v>84</v>
      </c>
      <c r="E25" s="7">
        <v>68.5</v>
      </c>
      <c r="F25" s="7">
        <v>41.1</v>
      </c>
      <c r="G25" s="7">
        <v>82.2</v>
      </c>
      <c r="H25" s="7">
        <f>G25*0.4</f>
        <v>32.88</v>
      </c>
      <c r="I25" s="7">
        <f>F25+H25</f>
        <v>73.98</v>
      </c>
      <c r="J25" s="7">
        <v>1</v>
      </c>
      <c r="K25" s="7" t="s">
        <v>18</v>
      </c>
      <c r="L25" s="7" t="s">
        <v>18</v>
      </c>
      <c r="M25" s="7" t="s">
        <v>19</v>
      </c>
      <c r="N25" s="7"/>
    </row>
    <row r="26" ht="24" customHeight="1" spans="1:14">
      <c r="A26" s="7">
        <v>24</v>
      </c>
      <c r="B26" s="7" t="s">
        <v>85</v>
      </c>
      <c r="C26" s="7" t="s">
        <v>86</v>
      </c>
      <c r="D26" s="7" t="s">
        <v>87</v>
      </c>
      <c r="E26" s="7">
        <v>63.1</v>
      </c>
      <c r="F26" s="7">
        <v>37.86</v>
      </c>
      <c r="G26" s="7">
        <v>85.2</v>
      </c>
      <c r="H26" s="7">
        <f>G26*0.4</f>
        <v>34.08</v>
      </c>
      <c r="I26" s="7">
        <f>F26+H26</f>
        <v>71.94</v>
      </c>
      <c r="J26" s="7">
        <v>2</v>
      </c>
      <c r="K26" s="7" t="s">
        <v>18</v>
      </c>
      <c r="L26" s="7" t="s">
        <v>18</v>
      </c>
      <c r="M26" s="7" t="s">
        <v>19</v>
      </c>
      <c r="N26" s="7" t="s">
        <v>26</v>
      </c>
    </row>
    <row r="27" ht="24" customHeight="1" spans="1:14">
      <c r="A27" s="7">
        <v>25</v>
      </c>
      <c r="B27" s="7" t="s">
        <v>88</v>
      </c>
      <c r="C27" s="7" t="s">
        <v>89</v>
      </c>
      <c r="D27" s="7" t="s">
        <v>90</v>
      </c>
      <c r="E27" s="7">
        <v>58.3</v>
      </c>
      <c r="F27" s="7">
        <v>34.98</v>
      </c>
      <c r="G27" s="7">
        <v>72.2</v>
      </c>
      <c r="H27" s="7">
        <f>G27*0.4</f>
        <v>28.88</v>
      </c>
      <c r="I27" s="7">
        <f>F27+H27</f>
        <v>63.86</v>
      </c>
      <c r="J27" s="7">
        <v>2</v>
      </c>
      <c r="K27" s="7" t="s">
        <v>18</v>
      </c>
      <c r="L27" s="7" t="s">
        <v>18</v>
      </c>
      <c r="M27" s="7" t="s">
        <v>19</v>
      </c>
      <c r="N27" s="7" t="s">
        <v>26</v>
      </c>
    </row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</sheetData>
  <sortState ref="B3:J120">
    <sortCondition ref="G3:G120" descending="1"/>
  </sortState>
  <mergeCells count="1">
    <mergeCell ref="A1:N1"/>
  </mergeCells>
  <pageMargins left="1.22013888888889" right="0.0784722222222222" top="0.354166666666667" bottom="0.156944444444444" header="0.354166666666667" footer="0.354166666666667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1</cp:lastModifiedBy>
  <dcterms:created xsi:type="dcterms:W3CDTF">2021-05-19T03:02:00Z</dcterms:created>
  <dcterms:modified xsi:type="dcterms:W3CDTF">2022-08-11T01:56:31Z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C4D0D099D44F45F9B847058F387564A1</vt:lpwstr>
  </property>
  <property fmtid="{D5CDD505-2E9C-101B-9397-08002B2CF9AE}" pid="3" name="KSOProductBuildVer">
    <vt:lpwstr>2052-11.1.0.12302</vt:lpwstr>
  </property>
</Properties>
</file>