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sheet1!$A$3:$J$145</definedName>
  </definedNames>
  <calcPr calcId="144525"/>
</workbook>
</file>

<file path=xl/sharedStrings.xml><?xml version="1.0" encoding="utf-8"?>
<sst xmlns="http://schemas.openxmlformats.org/spreadsheetml/2006/main" count="492" uniqueCount="310">
  <si>
    <t>附件:</t>
  </si>
  <si>
    <t>雅安市市级事业单位2023年公开考试招聘综合类事业单位工作人员进入面试人员名单</t>
  </si>
  <si>
    <t>姓名</t>
  </si>
  <si>
    <t>准考证号</t>
  </si>
  <si>
    <t>岗位编码</t>
  </si>
  <si>
    <t>报考单位</t>
  </si>
  <si>
    <t>能力折合</t>
  </si>
  <si>
    <t>综合折合</t>
  </si>
  <si>
    <t>加分</t>
  </si>
  <si>
    <t>笔试成绩</t>
  </si>
  <si>
    <t>笔试折合成绩</t>
  </si>
  <si>
    <t>名次</t>
  </si>
  <si>
    <t>备注</t>
  </si>
  <si>
    <t>徐思远</t>
  </si>
  <si>
    <t>1111116010207</t>
  </si>
  <si>
    <t>23010001</t>
  </si>
  <si>
    <t>雅安市住房公积金管理中心</t>
  </si>
  <si>
    <t>李永青</t>
  </si>
  <si>
    <t>1111116010113</t>
  </si>
  <si>
    <t>万露</t>
  </si>
  <si>
    <t>1111116010111</t>
  </si>
  <si>
    <t>李桥杰</t>
  </si>
  <si>
    <t>1111116010223</t>
  </si>
  <si>
    <t>23010002</t>
  </si>
  <si>
    <t>余泓</t>
  </si>
  <si>
    <t>1111116010225</t>
  </si>
  <si>
    <t>6</t>
  </si>
  <si>
    <t>陈钧</t>
  </si>
  <si>
    <t>1111116010229</t>
  </si>
  <si>
    <t>递补</t>
  </si>
  <si>
    <t>李欣</t>
  </si>
  <si>
    <t>1111116010404</t>
  </si>
  <si>
    <t>23010003</t>
  </si>
  <si>
    <t>4</t>
  </si>
  <si>
    <t>周鑫贝</t>
  </si>
  <si>
    <t>1111116010414</t>
  </si>
  <si>
    <t>姚琴</t>
  </si>
  <si>
    <t>1111116010621</t>
  </si>
  <si>
    <t>23010004</t>
  </si>
  <si>
    <t>罗京香</t>
  </si>
  <si>
    <t>1111116010725</t>
  </si>
  <si>
    <t>杨琳</t>
  </si>
  <si>
    <t>1111116010527</t>
  </si>
  <si>
    <t>周春</t>
  </si>
  <si>
    <t>1111116011202</t>
  </si>
  <si>
    <t>23010005</t>
  </si>
  <si>
    <t>王一骋</t>
  </si>
  <si>
    <t>1111116011020</t>
  </si>
  <si>
    <t>付一方</t>
  </si>
  <si>
    <t>1111116011111</t>
  </si>
  <si>
    <t>金鑫</t>
  </si>
  <si>
    <t>1111116011402</t>
  </si>
  <si>
    <t>23010006</t>
  </si>
  <si>
    <t>雅安市医疗保障大数据和异地就医服务中心</t>
  </si>
  <si>
    <t>乔思雨</t>
  </si>
  <si>
    <t>1111116011315</t>
  </si>
  <si>
    <t>袁婷</t>
  </si>
  <si>
    <t>1111116011212</t>
  </si>
  <si>
    <t>万懿鑫</t>
  </si>
  <si>
    <t>1111116011426</t>
  </si>
  <si>
    <t>曹梦雨</t>
  </si>
  <si>
    <t>1111116011429</t>
  </si>
  <si>
    <t>刘涵引</t>
  </si>
  <si>
    <t>1111116011628</t>
  </si>
  <si>
    <t>董琴</t>
  </si>
  <si>
    <t>111116011804</t>
  </si>
  <si>
    <t>雅安市退耕还林和科技种苗站（雅安市林业局）</t>
  </si>
  <si>
    <t>李华勇</t>
  </si>
  <si>
    <t>1111116011726</t>
  </si>
  <si>
    <t>冉宏曦</t>
  </si>
  <si>
    <t>1111116011820</t>
  </si>
  <si>
    <t>23010008</t>
  </si>
  <si>
    <t>雅安市养殖业发展中心</t>
  </si>
  <si>
    <t>方妮</t>
  </si>
  <si>
    <t>1111116011816</t>
  </si>
  <si>
    <t>贾亿</t>
  </si>
  <si>
    <t>1111116011828</t>
  </si>
  <si>
    <t>彭马各</t>
  </si>
  <si>
    <t>1111116012319</t>
  </si>
  <si>
    <t>23010009</t>
  </si>
  <si>
    <t>雅安军供站</t>
  </si>
  <si>
    <t>唐  欣</t>
  </si>
  <si>
    <t>1111116012201</t>
  </si>
  <si>
    <t>余腾渊</t>
  </si>
  <si>
    <t>1111116012213</t>
  </si>
  <si>
    <t>赵  坤</t>
  </si>
  <si>
    <t>1111116012508</t>
  </si>
  <si>
    <t>23010010</t>
  </si>
  <si>
    <t>雅安市退役军人服务中心
（雅安市烈士纪念设施保护中心）</t>
  </si>
  <si>
    <t>刘树林</t>
  </si>
  <si>
    <t>1111116012514</t>
  </si>
  <si>
    <t>冯  瑞</t>
  </si>
  <si>
    <t>1111116012611</t>
  </si>
  <si>
    <t>文彩萍</t>
  </si>
  <si>
    <t>1111116012823</t>
  </si>
  <si>
    <t>23010011</t>
  </si>
  <si>
    <t>杨代浪</t>
  </si>
  <si>
    <t>1111116012824</t>
  </si>
  <si>
    <t>梁再忠</t>
  </si>
  <si>
    <t>1111116013116</t>
  </si>
  <si>
    <t>欧欢</t>
  </si>
  <si>
    <t>1111116013230</t>
  </si>
  <si>
    <t>23010012</t>
  </si>
  <si>
    <t>雅安中学</t>
  </si>
  <si>
    <t>熊天成</t>
  </si>
  <si>
    <t>1111116013314</t>
  </si>
  <si>
    <t>杨皓月</t>
  </si>
  <si>
    <t>1111116013210</t>
  </si>
  <si>
    <t>刘玥</t>
  </si>
  <si>
    <t>1111116013626</t>
  </si>
  <si>
    <t>23010013</t>
  </si>
  <si>
    <t>赖虹秀</t>
  </si>
  <si>
    <t>1111116013711</t>
  </si>
  <si>
    <t>周钰瑶</t>
  </si>
  <si>
    <t>1111116013805</t>
  </si>
  <si>
    <t>邬德鹏</t>
  </si>
  <si>
    <t>1111116014102</t>
  </si>
  <si>
    <t>23010014</t>
  </si>
  <si>
    <t>雅安市财政投资评审中心</t>
  </si>
  <si>
    <t>陈晚冬</t>
  </si>
  <si>
    <t>1111116014013</t>
  </si>
  <si>
    <t>李薪荟</t>
  </si>
  <si>
    <t>1111116014308</t>
  </si>
  <si>
    <t>王东</t>
  </si>
  <si>
    <t>1111116014402</t>
  </si>
  <si>
    <t>雅安市图书馆</t>
  </si>
  <si>
    <t>卢雪梅</t>
  </si>
  <si>
    <t>111116014422</t>
  </si>
  <si>
    <t>李钰璇</t>
  </si>
  <si>
    <t>1111116014429</t>
  </si>
  <si>
    <t>23010016</t>
  </si>
  <si>
    <t>雅安市文化馆</t>
  </si>
  <si>
    <t>杨悦</t>
  </si>
  <si>
    <t>1111116014521</t>
  </si>
  <si>
    <t>邓啸</t>
  </si>
  <si>
    <t>1111116014517</t>
  </si>
  <si>
    <t>王邹雨</t>
  </si>
  <si>
    <t>1111116014730</t>
  </si>
  <si>
    <t>23010017</t>
  </si>
  <si>
    <t>雅安市体育发展中心</t>
  </si>
  <si>
    <t>朱海娟</t>
  </si>
  <si>
    <t>1111116014712</t>
  </si>
  <si>
    <t>黄丹</t>
  </si>
  <si>
    <t>1111116014708</t>
  </si>
  <si>
    <t>刘银江</t>
  </si>
  <si>
    <t>1111116014901</t>
  </si>
  <si>
    <t>23010018</t>
  </si>
  <si>
    <t>付怡洁</t>
  </si>
  <si>
    <t>1111116014915</t>
  </si>
  <si>
    <t>李雪莹</t>
  </si>
  <si>
    <t>1111116015018</t>
  </si>
  <si>
    <t>23010019</t>
  </si>
  <si>
    <t>雅安市民营经济指导服务中心</t>
  </si>
  <si>
    <t>陈静</t>
  </si>
  <si>
    <t>1111116014923</t>
  </si>
  <si>
    <t>杨胜梅</t>
  </si>
  <si>
    <t>1111116015116</t>
  </si>
  <si>
    <t>朱红霞</t>
  </si>
  <si>
    <t>1111116015214</t>
  </si>
  <si>
    <t>23010020</t>
  </si>
  <si>
    <t>雅安水土保持生态环境监测分站</t>
  </si>
  <si>
    <t>余城茹</t>
  </si>
  <si>
    <t>1111116015318</t>
  </si>
  <si>
    <t>张珊</t>
  </si>
  <si>
    <t>1111116015401</t>
  </si>
  <si>
    <t>王翼</t>
  </si>
  <si>
    <t>1111116015429</t>
  </si>
  <si>
    <t>23010021</t>
  </si>
  <si>
    <t>雅安市水利工程建设质量与安全技术中心</t>
  </si>
  <si>
    <t>杨芷</t>
  </si>
  <si>
    <t>1111116015424</t>
  </si>
  <si>
    <t>杨毅</t>
  </si>
  <si>
    <t>1111116015425</t>
  </si>
  <si>
    <t>易兰</t>
  </si>
  <si>
    <t>1111116015522</t>
  </si>
  <si>
    <t>23010022</t>
  </si>
  <si>
    <t>雅安市质量检验检测院</t>
  </si>
  <si>
    <t>张昭</t>
  </si>
  <si>
    <t>1111116015517</t>
  </si>
  <si>
    <t>易洪君</t>
  </si>
  <si>
    <t>1111116015526</t>
  </si>
  <si>
    <t>23010023</t>
  </si>
  <si>
    <t>舒致航</t>
  </si>
  <si>
    <t>1111116015529</t>
  </si>
  <si>
    <t>张由红</t>
  </si>
  <si>
    <t>1111116015527</t>
  </si>
  <si>
    <t>杨坤展</t>
  </si>
  <si>
    <t>1111116015920</t>
  </si>
  <si>
    <t>23010024</t>
  </si>
  <si>
    <t>雅安市大数据服务中心</t>
  </si>
  <si>
    <t>李相江</t>
  </si>
  <si>
    <t>1111116015811</t>
  </si>
  <si>
    <t>何庆</t>
  </si>
  <si>
    <t>1111116016105</t>
  </si>
  <si>
    <t>23010025</t>
  </si>
  <si>
    <t>雅安市政务服务和公共资源交易服务中心</t>
  </si>
  <si>
    <t>廖佳宜</t>
  </si>
  <si>
    <t>1111116016227</t>
  </si>
  <si>
    <t>王建茹</t>
  </si>
  <si>
    <t>1111116020930</t>
  </si>
  <si>
    <t>徐艳梅</t>
  </si>
  <si>
    <t>1111116016207</t>
  </si>
  <si>
    <t>张瑞</t>
  </si>
  <si>
    <t>1111116020224</t>
  </si>
  <si>
    <t>申世红</t>
  </si>
  <si>
    <t>1111116021527</t>
  </si>
  <si>
    <t>23010026</t>
  </si>
  <si>
    <t>雅安市名山生态环境监测站</t>
  </si>
  <si>
    <t>李珂涵</t>
  </si>
  <si>
    <t>1111116021505</t>
  </si>
  <si>
    <t>杨琴</t>
  </si>
  <si>
    <t>1111116021717</t>
  </si>
  <si>
    <t>23010027</t>
  </si>
  <si>
    <t>雅安市天全生态环境监测站</t>
  </si>
  <si>
    <t>唐乐林</t>
  </si>
  <si>
    <t>1111116021718</t>
  </si>
  <si>
    <t>李殷杰</t>
  </si>
  <si>
    <t>1111116021703</t>
  </si>
  <si>
    <t>张浩东</t>
  </si>
  <si>
    <t>1111116021827</t>
  </si>
  <si>
    <t>23010028</t>
  </si>
  <si>
    <t>雅安市芦山生态环境监测站</t>
  </si>
  <si>
    <t>黄懿</t>
  </si>
  <si>
    <t>1111116021914</t>
  </si>
  <si>
    <t>唐俊杰</t>
  </si>
  <si>
    <t>1111116021824</t>
  </si>
  <si>
    <t>邓绍棠</t>
  </si>
  <si>
    <t>1111116021921</t>
  </si>
  <si>
    <t>23010029</t>
  </si>
  <si>
    <t>雅安市宝兴生态环境监测站</t>
  </si>
  <si>
    <t>邓浩</t>
  </si>
  <si>
    <t>1111116021918</t>
  </si>
  <si>
    <t>钟科</t>
  </si>
  <si>
    <t>1111116021929</t>
  </si>
  <si>
    <t>冯摇丽</t>
  </si>
  <si>
    <t>1111116022014</t>
  </si>
  <si>
    <t>23010030</t>
  </si>
  <si>
    <t>雅安市荥经生态环境监测站</t>
  </si>
  <si>
    <t>赵胡松</t>
  </si>
  <si>
    <t>1111116022016</t>
  </si>
  <si>
    <t>古祥</t>
  </si>
  <si>
    <t>1111116022017</t>
  </si>
  <si>
    <t>孙晓芳</t>
  </si>
  <si>
    <t>1111116022301</t>
  </si>
  <si>
    <t>23010031</t>
  </si>
  <si>
    <t>雅安市汉源生态环境监测站</t>
  </si>
  <si>
    <t>卢君杰</t>
  </si>
  <si>
    <t>1111116022119</t>
  </si>
  <si>
    <t>熊微</t>
  </si>
  <si>
    <t>1111116022123</t>
  </si>
  <si>
    <t>邓世武</t>
  </si>
  <si>
    <t>1111116022321</t>
  </si>
  <si>
    <t>23010032</t>
  </si>
  <si>
    <t>雅安市应急技术信息中心</t>
  </si>
  <si>
    <t>李竞</t>
  </si>
  <si>
    <t>1111116022502</t>
  </si>
  <si>
    <t>23010033</t>
  </si>
  <si>
    <t>胡译月</t>
  </si>
  <si>
    <t>1111116022426</t>
  </si>
  <si>
    <t>梁维之</t>
  </si>
  <si>
    <t>1111116022324</t>
  </si>
  <si>
    <t>安然</t>
  </si>
  <si>
    <t>1111116022620</t>
  </si>
  <si>
    <t>23010034</t>
  </si>
  <si>
    <t>徐佳艳</t>
  </si>
  <si>
    <t>1111116022624</t>
  </si>
  <si>
    <t>李安玲</t>
  </si>
  <si>
    <t>1111116022602</t>
  </si>
  <si>
    <t>陈镜宇</t>
  </si>
  <si>
    <t>1111116022706</t>
  </si>
  <si>
    <t>23010035</t>
  </si>
  <si>
    <t>鲁语晴</t>
  </si>
  <si>
    <t>1111116030117</t>
  </si>
  <si>
    <t>王栎</t>
  </si>
  <si>
    <t>1111116022718</t>
  </si>
  <si>
    <t>银瑞甫</t>
  </si>
  <si>
    <t>1111116030323</t>
  </si>
  <si>
    <t>23010036</t>
  </si>
  <si>
    <t>徐杰</t>
  </si>
  <si>
    <t>1111116030310</t>
  </si>
  <si>
    <t>谢仁杰</t>
  </si>
  <si>
    <t>1111116030226</t>
  </si>
  <si>
    <t>余梦鑫</t>
  </si>
  <si>
    <t>1111116030526</t>
  </si>
  <si>
    <t>23010037</t>
  </si>
  <si>
    <t>雅安经济技术开发区政务服务中心</t>
  </si>
  <si>
    <t>张昊亮</t>
  </si>
  <si>
    <t>1111116030406</t>
  </si>
  <si>
    <t>郝倩瑶</t>
  </si>
  <si>
    <t>1111116030605</t>
  </si>
  <si>
    <t>兰翔</t>
  </si>
  <si>
    <t>1111116030828</t>
  </si>
  <si>
    <t>23010038</t>
  </si>
  <si>
    <t>雅安经济技术开发区政策研究中心</t>
  </si>
  <si>
    <t>方陈熙</t>
  </si>
  <si>
    <t>1111116030814</t>
  </si>
  <si>
    <t>2</t>
  </si>
  <si>
    <t>吕丹</t>
  </si>
  <si>
    <t>1111116030914</t>
  </si>
  <si>
    <t>任正东</t>
  </si>
  <si>
    <t>1111116030920</t>
  </si>
  <si>
    <t>吴俊逸</t>
  </si>
  <si>
    <t>1111116031019</t>
  </si>
  <si>
    <t>袁旭</t>
  </si>
  <si>
    <t>1111116030919</t>
  </si>
  <si>
    <t>杨斐</t>
  </si>
  <si>
    <t>1111116031023</t>
  </si>
  <si>
    <t>雅州新区建设综合协调办公室</t>
  </si>
  <si>
    <t>杨诚</t>
  </si>
  <si>
    <t>1111116031125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</si>
</sst>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2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仿宋_GB2312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name val="方正书宋_GBK"/>
      <charset val="0"/>
    </font>
    <font>
      <sz val="10"/>
      <color theme="1"/>
      <name val="Arial"/>
      <charset val="0"/>
    </font>
    <font>
      <sz val="10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19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3" fillId="10" borderId="12" applyNumberFormat="false" applyAlignment="false" applyProtection="false">
      <alignment vertical="center"/>
    </xf>
    <xf numFmtId="0" fontId="31" fillId="27" borderId="15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9" fillId="0" borderId="0"/>
    <xf numFmtId="0" fontId="17" fillId="26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9" fillId="0" borderId="0"/>
    <xf numFmtId="0" fontId="32" fillId="0" borderId="1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9" fillId="0" borderId="0"/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9" fillId="0" borderId="0"/>
    <xf numFmtId="0" fontId="17" fillId="21" borderId="0" applyNumberFormat="false" applyBorder="false" applyAlignment="false" applyProtection="false">
      <alignment vertical="center"/>
    </xf>
    <xf numFmtId="0" fontId="0" fillId="16" borderId="11" applyNumberFormat="false" applyFon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4" fillId="18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9" fillId="0" borderId="0"/>
    <xf numFmtId="0" fontId="19" fillId="10" borderId="9" applyNumberForma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9" fillId="0" borderId="0"/>
    <xf numFmtId="0" fontId="18" fillId="4" borderId="9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</cellStyleXfs>
  <cellXfs count="66">
    <xf numFmtId="0" fontId="0" fillId="0" borderId="0" xfId="0"/>
    <xf numFmtId="0" fontId="1" fillId="0" borderId="0" xfId="0" applyFont="true" applyFill="true" applyBorder="true" applyAlignment="true"/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/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/>
    </xf>
    <xf numFmtId="0" fontId="9" fillId="0" borderId="2" xfId="0" applyFont="true" applyFill="true" applyBorder="true" applyAlignment="true">
      <alignment horizontal="center"/>
    </xf>
    <xf numFmtId="0" fontId="7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/>
    <xf numFmtId="0" fontId="9" fillId="0" borderId="4" xfId="0" applyFont="true" applyFill="true" applyBorder="true" applyAlignment="true"/>
    <xf numFmtId="0" fontId="1" fillId="0" borderId="2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/>
    </xf>
    <xf numFmtId="0" fontId="12" fillId="0" borderId="5" xfId="0" applyFont="true" applyFill="true" applyBorder="true" applyAlignment="true">
      <alignment horizontal="center" vertical="center"/>
    </xf>
    <xf numFmtId="0" fontId="13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top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/>
    <xf numFmtId="0" fontId="1" fillId="0" borderId="2" xfId="0" applyFont="true" applyFill="true" applyBorder="true" applyAlignment="true">
      <alignment horizontal="center"/>
    </xf>
    <xf numFmtId="0" fontId="7" fillId="0" borderId="2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/>
    </xf>
    <xf numFmtId="0" fontId="11" fillId="0" borderId="5" xfId="0" applyFont="true" applyFill="true" applyBorder="true" applyAlignment="true">
      <alignment horizontal="center" vertical="center"/>
    </xf>
    <xf numFmtId="0" fontId="15" fillId="0" borderId="2" xfId="0" applyFont="true" applyFill="true" applyBorder="true" applyAlignment="true"/>
    <xf numFmtId="0" fontId="9" fillId="0" borderId="2" xfId="0" applyFont="true" applyFill="true" applyBorder="true" applyAlignment="true"/>
    <xf numFmtId="0" fontId="6" fillId="0" borderId="2" xfId="40" applyFont="true" applyFill="true" applyBorder="true" applyAlignment="true"/>
    <xf numFmtId="49" fontId="9" fillId="0" borderId="2" xfId="40" applyNumberFormat="true" applyFont="true" applyFill="true" applyBorder="true" applyAlignment="true"/>
    <xf numFmtId="0" fontId="9" fillId="0" borderId="2" xfId="40" applyFont="true" applyFill="true" applyBorder="true" applyAlignment="true"/>
    <xf numFmtId="0" fontId="9" fillId="0" borderId="2" xfId="40" applyFont="true" applyFill="true" applyBorder="true" applyAlignment="true">
      <alignment wrapText="true"/>
    </xf>
    <xf numFmtId="0" fontId="6" fillId="0" borderId="2" xfId="40" applyFont="true" applyFill="true" applyBorder="true" applyAlignment="true">
      <alignment wrapText="true"/>
    </xf>
    <xf numFmtId="0" fontId="6" fillId="0" borderId="2" xfId="0" applyFont="true" applyFill="true" applyBorder="true" applyAlignment="true"/>
    <xf numFmtId="0" fontId="1" fillId="0" borderId="6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3" fillId="0" borderId="2" xfId="0" applyFont="true" applyFill="true" applyBorder="true" applyAlignment="true">
      <alignment horizontal="center" vertical="center"/>
    </xf>
    <xf numFmtId="49" fontId="9" fillId="0" borderId="2" xfId="0" applyNumberFormat="true" applyFont="true" applyFill="true" applyBorder="true" applyAlignment="true">
      <alignment horizontal="center" vertical="center"/>
    </xf>
    <xf numFmtId="0" fontId="9" fillId="0" borderId="2" xfId="4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/>
    <xf numFmtId="0" fontId="6" fillId="0" borderId="2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 quotePrefix="true">
      <alignment horizontal="center" vertical="center"/>
    </xf>
    <xf numFmtId="0" fontId="10" fillId="0" borderId="2" xfId="0" applyFont="true" applyFill="true" applyBorder="true" applyAlignment="true" quotePrefix="true">
      <alignment horizontal="center" wrapText="true"/>
    </xf>
  </cellXfs>
  <cellStyles count="69">
    <cellStyle name="常规" xfId="0" builtinId="0"/>
    <cellStyle name="常规 5" xfId="1"/>
    <cellStyle name="常规 4" xfId="2"/>
    <cellStyle name="常规 22" xfId="3"/>
    <cellStyle name="常规 2" xfId="4"/>
    <cellStyle name="常规 24" xfId="5"/>
    <cellStyle name="常规 19" xfId="6"/>
    <cellStyle name="常规 15" xfId="7"/>
    <cellStyle name="常规 14" xfId="8"/>
    <cellStyle name="常规 13" xfId="9"/>
    <cellStyle name="常规 3 2" xfId="10"/>
    <cellStyle name="常规 6 2" xfId="11"/>
    <cellStyle name="常规 6" xfId="12"/>
    <cellStyle name="60% - 强调文字颜色 6" xfId="13" builtinId="52"/>
    <cellStyle name="20% - 强调文字颜色 6" xfId="14" builtinId="50"/>
    <cellStyle name="输出" xfId="15" builtinId="21"/>
    <cellStyle name="检查单元格" xfId="16" builtinId="23"/>
    <cellStyle name="差" xfId="17" builtinId="27"/>
    <cellStyle name="标题 1" xfId="18" builtinId="16"/>
    <cellStyle name="解释性文本" xfId="19" builtinId="53"/>
    <cellStyle name="标题 2" xfId="20" builtinId="17"/>
    <cellStyle name="40% - 强调文字颜色 5" xfId="21" builtinId="47"/>
    <cellStyle name="千位分隔[0]" xfId="22" builtinId="6"/>
    <cellStyle name="40% - 强调文字颜色 6" xfId="23" builtinId="51"/>
    <cellStyle name="超链接" xfId="24" builtinId="8"/>
    <cellStyle name="强调文字颜色 5" xfId="25" builtinId="45"/>
    <cellStyle name="标题 3" xfId="26" builtinId="18"/>
    <cellStyle name="汇总" xfId="27" builtinId="25"/>
    <cellStyle name="20% - 强调文字颜色 1" xfId="28" builtinId="30"/>
    <cellStyle name="常规 7" xfId="29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常规 10" xfId="40"/>
    <cellStyle name="货币[0]" xfId="41" builtinId="7"/>
    <cellStyle name="警告文本" xfId="42" builtinId="11"/>
    <cellStyle name="常规 8" xfId="43"/>
    <cellStyle name="40% - 强调文字颜色 2" xfId="44" builtinId="35"/>
    <cellStyle name="注释" xfId="45" builtinId="10"/>
    <cellStyle name="60% - 强调文字颜色 3" xfId="46" builtinId="40"/>
    <cellStyle name="常规 23" xfId="47"/>
    <cellStyle name="常规 18" xfId="48"/>
    <cellStyle name="好" xfId="49" builtinId="26"/>
    <cellStyle name="20% - 强调文字颜色 5" xfId="50" builtinId="46"/>
    <cellStyle name="适中" xfId="51" builtinId="28"/>
    <cellStyle name="常规 7 2" xfId="52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20% - 强调文字颜色 3" xfId="63" builtinId="38"/>
    <cellStyle name="常规 9" xfId="64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7"/>
  <sheetViews>
    <sheetView tabSelected="1" workbookViewId="0">
      <pane ySplit="3" topLeftCell="A4" activePane="bottomLeft" state="frozen"/>
      <selection/>
      <selection pane="bottomLeft" activeCell="Q159" sqref="Q159"/>
    </sheetView>
  </sheetViews>
  <sheetFormatPr defaultColWidth="9" defaultRowHeight="13.5"/>
  <cols>
    <col min="1" max="1" width="8.125" style="2" customWidth="true"/>
    <col min="2" max="2" width="14.75" style="2" customWidth="true"/>
    <col min="3" max="3" width="9" style="2" customWidth="true"/>
    <col min="4" max="4" width="30.125" style="2" customWidth="true"/>
    <col min="5" max="5" width="5.375" style="2" customWidth="true"/>
    <col min="6" max="6" width="5.75" style="2" customWidth="true"/>
    <col min="7" max="7" width="3.5" style="2" customWidth="true"/>
    <col min="8" max="8" width="6.75" style="2" customWidth="true"/>
    <col min="9" max="9" width="6.5" style="2" customWidth="true"/>
    <col min="10" max="10" width="4.375" style="2" customWidth="true"/>
    <col min="11" max="11" width="6.25" style="3" customWidth="true"/>
    <col min="12" max="16384" width="9" style="3"/>
  </cols>
  <sheetData>
    <row r="1" ht="22" customHeight="true" spans="1:4">
      <c r="A1" s="4" t="s">
        <v>0</v>
      </c>
      <c r="D1" s="5"/>
    </row>
    <row r="2" ht="30" customHeight="true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9" customHeight="true" spans="1:11">
      <c r="A3" s="7" t="s">
        <v>2</v>
      </c>
      <c r="B3" s="8" t="s">
        <v>3</v>
      </c>
      <c r="C3" s="8" t="s">
        <v>4</v>
      </c>
      <c r="D3" s="9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7" t="s">
        <v>10</v>
      </c>
      <c r="J3" s="31" t="s">
        <v>11</v>
      </c>
      <c r="K3" s="31" t="s">
        <v>12</v>
      </c>
    </row>
    <row r="4" ht="16.5" spans="1:11">
      <c r="A4" s="10" t="s">
        <v>13</v>
      </c>
      <c r="B4" s="11" t="s">
        <v>14</v>
      </c>
      <c r="C4" s="11" t="s">
        <v>15</v>
      </c>
      <c r="D4" s="10" t="s">
        <v>16</v>
      </c>
      <c r="E4" s="11">
        <v>37.5</v>
      </c>
      <c r="F4" s="11">
        <v>36.1</v>
      </c>
      <c r="G4" s="11"/>
      <c r="H4" s="11">
        <v>73.6</v>
      </c>
      <c r="I4" s="11">
        <f t="shared" ref="I4:I10" si="0">H4*0.6</f>
        <v>44.16</v>
      </c>
      <c r="J4" s="11">
        <v>1</v>
      </c>
      <c r="K4" s="38"/>
    </row>
    <row r="5" ht="16.5" spans="1:11">
      <c r="A5" s="10" t="s">
        <v>17</v>
      </c>
      <c r="B5" s="11" t="s">
        <v>18</v>
      </c>
      <c r="C5" s="11" t="s">
        <v>15</v>
      </c>
      <c r="D5" s="10" t="s">
        <v>16</v>
      </c>
      <c r="E5" s="11">
        <v>37</v>
      </c>
      <c r="F5" s="11">
        <v>31</v>
      </c>
      <c r="G5" s="11"/>
      <c r="H5" s="11">
        <v>68</v>
      </c>
      <c r="I5" s="11">
        <f t="shared" si="0"/>
        <v>40.8</v>
      </c>
      <c r="J5" s="11">
        <v>2</v>
      </c>
      <c r="K5" s="38"/>
    </row>
    <row r="6" ht="16.5" spans="1:11">
      <c r="A6" s="10" t="s">
        <v>19</v>
      </c>
      <c r="B6" s="11" t="s">
        <v>20</v>
      </c>
      <c r="C6" s="11" t="s">
        <v>15</v>
      </c>
      <c r="D6" s="10" t="s">
        <v>16</v>
      </c>
      <c r="E6" s="10">
        <v>34</v>
      </c>
      <c r="F6" s="10">
        <v>33.6</v>
      </c>
      <c r="G6" s="10"/>
      <c r="H6" s="11">
        <v>67.6</v>
      </c>
      <c r="I6" s="11">
        <f t="shared" si="0"/>
        <v>40.56</v>
      </c>
      <c r="J6" s="10">
        <v>3</v>
      </c>
      <c r="K6" s="38"/>
    </row>
    <row r="7" ht="16.5" spans="1:11">
      <c r="A7" s="12"/>
      <c r="B7" s="13"/>
      <c r="C7" s="13"/>
      <c r="D7" s="12"/>
      <c r="E7" s="13"/>
      <c r="F7" s="13"/>
      <c r="G7" s="13"/>
      <c r="H7" s="13"/>
      <c r="I7" s="13"/>
      <c r="J7" s="13"/>
      <c r="K7" s="38"/>
    </row>
    <row r="8" ht="16.5" spans="1:11">
      <c r="A8" s="10" t="s">
        <v>21</v>
      </c>
      <c r="B8" s="11" t="s">
        <v>22</v>
      </c>
      <c r="C8" s="11" t="s">
        <v>23</v>
      </c>
      <c r="D8" s="10" t="s">
        <v>16</v>
      </c>
      <c r="E8" s="11">
        <v>36</v>
      </c>
      <c r="F8" s="11">
        <v>36</v>
      </c>
      <c r="G8" s="11"/>
      <c r="H8" s="11">
        <v>72</v>
      </c>
      <c r="I8" s="11">
        <f t="shared" si="0"/>
        <v>43.2</v>
      </c>
      <c r="J8" s="11">
        <v>2</v>
      </c>
      <c r="K8" s="38"/>
    </row>
    <row r="9" ht="16.5" spans="1:11">
      <c r="A9" s="10" t="s">
        <v>24</v>
      </c>
      <c r="B9" s="11" t="s">
        <v>25</v>
      </c>
      <c r="C9" s="11" t="s">
        <v>23</v>
      </c>
      <c r="D9" s="10" t="s">
        <v>16</v>
      </c>
      <c r="E9" s="11">
        <v>33</v>
      </c>
      <c r="F9" s="11">
        <v>30.8</v>
      </c>
      <c r="G9" s="11" t="s">
        <v>26</v>
      </c>
      <c r="H9" s="11">
        <v>69.8</v>
      </c>
      <c r="I9" s="11">
        <f t="shared" si="0"/>
        <v>41.88</v>
      </c>
      <c r="J9" s="11">
        <v>3</v>
      </c>
      <c r="K9" s="38"/>
    </row>
    <row r="10" ht="16.5" spans="1:11">
      <c r="A10" s="10" t="s">
        <v>27</v>
      </c>
      <c r="B10" s="11" t="s">
        <v>28</v>
      </c>
      <c r="C10" s="11">
        <v>23010002</v>
      </c>
      <c r="D10" s="10" t="s">
        <v>16</v>
      </c>
      <c r="E10" s="11">
        <v>32</v>
      </c>
      <c r="F10" s="11">
        <v>34.1</v>
      </c>
      <c r="G10" s="11"/>
      <c r="H10" s="11">
        <v>66.1</v>
      </c>
      <c r="I10" s="11">
        <f t="shared" si="0"/>
        <v>39.66</v>
      </c>
      <c r="J10" s="11">
        <v>4</v>
      </c>
      <c r="K10" s="38" t="s">
        <v>29</v>
      </c>
    </row>
    <row r="11" ht="16.5" spans="1:11">
      <c r="A11" s="12"/>
      <c r="B11" s="13"/>
      <c r="C11" s="13"/>
      <c r="D11" s="12"/>
      <c r="E11" s="13"/>
      <c r="F11" s="13"/>
      <c r="G11" s="13"/>
      <c r="H11" s="13"/>
      <c r="I11" s="13"/>
      <c r="J11" s="13"/>
      <c r="K11" s="38"/>
    </row>
    <row r="12" ht="16.5" spans="1:11">
      <c r="A12" s="10" t="s">
        <v>30</v>
      </c>
      <c r="B12" s="11" t="s">
        <v>31</v>
      </c>
      <c r="C12" s="11" t="s">
        <v>32</v>
      </c>
      <c r="D12" s="10" t="s">
        <v>16</v>
      </c>
      <c r="E12" s="11">
        <v>35</v>
      </c>
      <c r="F12" s="11">
        <v>38.2</v>
      </c>
      <c r="G12" s="11" t="s">
        <v>33</v>
      </c>
      <c r="H12" s="11">
        <v>77.2</v>
      </c>
      <c r="I12" s="11">
        <f t="shared" ref="I12:I17" si="1">H12*0.6</f>
        <v>46.32</v>
      </c>
      <c r="J12" s="11">
        <v>1</v>
      </c>
      <c r="K12" s="38"/>
    </row>
    <row r="13" ht="16.5" spans="1:11">
      <c r="A13" s="14" t="s">
        <v>34</v>
      </c>
      <c r="B13" s="11" t="s">
        <v>35</v>
      </c>
      <c r="C13" s="11">
        <v>23010003</v>
      </c>
      <c r="D13" s="10" t="s">
        <v>16</v>
      </c>
      <c r="E13" s="10">
        <v>33.5</v>
      </c>
      <c r="F13" s="10">
        <v>36.6</v>
      </c>
      <c r="G13" s="11"/>
      <c r="H13" s="11">
        <v>70.1</v>
      </c>
      <c r="I13" s="11">
        <f t="shared" si="1"/>
        <v>42.06</v>
      </c>
      <c r="J13" s="11">
        <v>5</v>
      </c>
      <c r="K13" s="38" t="s">
        <v>29</v>
      </c>
    </row>
    <row r="14" ht="16.5" spans="1:11">
      <c r="A14" s="12"/>
      <c r="B14" s="13"/>
      <c r="C14" s="13"/>
      <c r="D14" s="12"/>
      <c r="E14" s="13"/>
      <c r="F14" s="13"/>
      <c r="G14" s="13"/>
      <c r="H14" s="13"/>
      <c r="I14" s="13"/>
      <c r="J14" s="13"/>
      <c r="K14" s="38"/>
    </row>
    <row r="15" ht="16.5" spans="1:11">
      <c r="A15" s="15" t="s">
        <v>36</v>
      </c>
      <c r="B15" s="11" t="s">
        <v>37</v>
      </c>
      <c r="C15" s="11" t="s">
        <v>38</v>
      </c>
      <c r="D15" s="16" t="s">
        <v>16</v>
      </c>
      <c r="E15" s="11">
        <v>33</v>
      </c>
      <c r="F15" s="11">
        <v>41.3</v>
      </c>
      <c r="G15" s="11"/>
      <c r="H15" s="11">
        <v>74.3</v>
      </c>
      <c r="I15" s="11">
        <f t="shared" si="1"/>
        <v>44.58</v>
      </c>
      <c r="J15" s="11">
        <v>1</v>
      </c>
      <c r="K15" s="38"/>
    </row>
    <row r="16" ht="16.5" spans="1:11">
      <c r="A16" s="10" t="s">
        <v>39</v>
      </c>
      <c r="B16" s="11" t="s">
        <v>40</v>
      </c>
      <c r="C16" s="11" t="s">
        <v>38</v>
      </c>
      <c r="D16" s="10" t="s">
        <v>16</v>
      </c>
      <c r="E16" s="10">
        <v>35</v>
      </c>
      <c r="F16" s="10">
        <v>39.3</v>
      </c>
      <c r="G16" s="10"/>
      <c r="H16" s="10">
        <v>74.3</v>
      </c>
      <c r="I16" s="11">
        <f t="shared" si="1"/>
        <v>44.58</v>
      </c>
      <c r="J16" s="10">
        <v>1</v>
      </c>
      <c r="K16" s="38"/>
    </row>
    <row r="17" ht="16.5" spans="1:11">
      <c r="A17" s="10" t="s">
        <v>41</v>
      </c>
      <c r="B17" s="11" t="s">
        <v>42</v>
      </c>
      <c r="C17" s="11" t="s">
        <v>38</v>
      </c>
      <c r="D17" s="10" t="s">
        <v>16</v>
      </c>
      <c r="E17" s="10">
        <v>33.5</v>
      </c>
      <c r="F17" s="10">
        <v>40.7</v>
      </c>
      <c r="G17" s="10"/>
      <c r="H17" s="10">
        <v>74.2</v>
      </c>
      <c r="I17" s="11">
        <f t="shared" si="1"/>
        <v>44.52</v>
      </c>
      <c r="J17" s="10">
        <v>3</v>
      </c>
      <c r="K17" s="38"/>
    </row>
    <row r="18" ht="16.5" spans="1:11">
      <c r="A18" s="12"/>
      <c r="B18" s="13"/>
      <c r="C18" s="13"/>
      <c r="D18" s="12"/>
      <c r="E18" s="13"/>
      <c r="F18" s="13"/>
      <c r="G18" s="13"/>
      <c r="H18" s="13"/>
      <c r="I18" s="13"/>
      <c r="J18" s="13"/>
      <c r="K18" s="38"/>
    </row>
    <row r="19" ht="16.5" spans="1:11">
      <c r="A19" s="10" t="s">
        <v>43</v>
      </c>
      <c r="B19" s="11" t="s">
        <v>44</v>
      </c>
      <c r="C19" s="11" t="s">
        <v>45</v>
      </c>
      <c r="D19" s="10" t="s">
        <v>16</v>
      </c>
      <c r="E19" s="10">
        <v>35.5</v>
      </c>
      <c r="F19" s="10">
        <v>42</v>
      </c>
      <c r="G19" s="10" t="s">
        <v>33</v>
      </c>
      <c r="H19" s="10">
        <v>81.5</v>
      </c>
      <c r="I19" s="11">
        <f t="shared" ref="I19:I21" si="2">H19*0.6</f>
        <v>48.9</v>
      </c>
      <c r="J19" s="10">
        <v>1</v>
      </c>
      <c r="K19" s="38"/>
    </row>
    <row r="20" ht="16.5" spans="1:11">
      <c r="A20" s="15" t="s">
        <v>46</v>
      </c>
      <c r="B20" s="11" t="s">
        <v>47</v>
      </c>
      <c r="C20" s="11" t="s">
        <v>45</v>
      </c>
      <c r="D20" s="16" t="s">
        <v>16</v>
      </c>
      <c r="E20" s="11">
        <v>36</v>
      </c>
      <c r="F20" s="11">
        <v>35.2</v>
      </c>
      <c r="G20" s="11"/>
      <c r="H20" s="11">
        <v>71.2</v>
      </c>
      <c r="I20" s="11">
        <f t="shared" si="2"/>
        <v>42.72</v>
      </c>
      <c r="J20" s="11">
        <v>2</v>
      </c>
      <c r="K20" s="38"/>
    </row>
    <row r="21" ht="16.5" spans="1:11">
      <c r="A21" s="10" t="s">
        <v>48</v>
      </c>
      <c r="B21" s="11" t="s">
        <v>49</v>
      </c>
      <c r="C21" s="11" t="s">
        <v>45</v>
      </c>
      <c r="D21" s="10" t="s">
        <v>16</v>
      </c>
      <c r="E21" s="10">
        <v>32.5</v>
      </c>
      <c r="F21" s="10">
        <v>38.6</v>
      </c>
      <c r="G21" s="10"/>
      <c r="H21" s="10">
        <v>71.1</v>
      </c>
      <c r="I21" s="11">
        <f t="shared" si="2"/>
        <v>42.66</v>
      </c>
      <c r="J21" s="10">
        <v>3</v>
      </c>
      <c r="K21" s="38"/>
    </row>
    <row r="22" ht="16.5" spans="1:11">
      <c r="A22" s="12"/>
      <c r="B22" s="13"/>
      <c r="C22" s="13"/>
      <c r="D22" s="12"/>
      <c r="E22" s="13"/>
      <c r="F22" s="13"/>
      <c r="G22" s="13"/>
      <c r="H22" s="13"/>
      <c r="I22" s="13"/>
      <c r="J22" s="13"/>
      <c r="K22" s="38"/>
    </row>
    <row r="23" ht="16.5" spans="1:11">
      <c r="A23" s="17" t="s">
        <v>50</v>
      </c>
      <c r="B23" s="17" t="s">
        <v>51</v>
      </c>
      <c r="C23" s="17" t="s">
        <v>52</v>
      </c>
      <c r="D23" s="18" t="s">
        <v>53</v>
      </c>
      <c r="E23" s="17">
        <v>40</v>
      </c>
      <c r="F23" s="17">
        <v>37.9</v>
      </c>
      <c r="G23" s="17"/>
      <c r="H23" s="32">
        <f>E23+F23+G23</f>
        <v>77.9</v>
      </c>
      <c r="I23" s="32">
        <v>46.74</v>
      </c>
      <c r="J23" s="17">
        <v>2</v>
      </c>
      <c r="K23" s="38"/>
    </row>
    <row r="24" ht="16.5" spans="1:11">
      <c r="A24" s="17" t="s">
        <v>54</v>
      </c>
      <c r="B24" s="17" t="s">
        <v>55</v>
      </c>
      <c r="C24" s="17" t="s">
        <v>52</v>
      </c>
      <c r="D24" s="18" t="s">
        <v>53</v>
      </c>
      <c r="E24" s="17">
        <v>39</v>
      </c>
      <c r="F24" s="17">
        <v>38.1</v>
      </c>
      <c r="G24" s="17"/>
      <c r="H24" s="32">
        <f>E24+F24+G24</f>
        <v>77.1</v>
      </c>
      <c r="I24" s="32">
        <v>46.26</v>
      </c>
      <c r="J24" s="17">
        <v>3</v>
      </c>
      <c r="K24" s="38"/>
    </row>
    <row r="25" ht="16.5" spans="1:11">
      <c r="A25" s="17" t="s">
        <v>56</v>
      </c>
      <c r="B25" s="17" t="s">
        <v>57</v>
      </c>
      <c r="C25" s="17" t="s">
        <v>52</v>
      </c>
      <c r="D25" s="18" t="s">
        <v>53</v>
      </c>
      <c r="E25" s="17">
        <v>36</v>
      </c>
      <c r="F25" s="17">
        <v>39.6</v>
      </c>
      <c r="G25" s="17"/>
      <c r="H25" s="32">
        <f>E25+F25+G25</f>
        <v>75.6</v>
      </c>
      <c r="I25" s="32">
        <v>45.36</v>
      </c>
      <c r="J25" s="17">
        <v>4</v>
      </c>
      <c r="K25" s="38"/>
    </row>
    <row r="26" ht="16.5" spans="1:11">
      <c r="A26" s="17" t="s">
        <v>58</v>
      </c>
      <c r="B26" s="17" t="s">
        <v>59</v>
      </c>
      <c r="C26" s="17" t="s">
        <v>52</v>
      </c>
      <c r="D26" s="18" t="s">
        <v>53</v>
      </c>
      <c r="E26" s="17">
        <v>37.5</v>
      </c>
      <c r="F26" s="17">
        <v>37</v>
      </c>
      <c r="G26" s="17"/>
      <c r="H26" s="32">
        <f>E26+F26+G26</f>
        <v>74.5</v>
      </c>
      <c r="I26" s="32">
        <v>44.7</v>
      </c>
      <c r="J26" s="17">
        <v>6</v>
      </c>
      <c r="K26" s="38"/>
    </row>
    <row r="27" ht="16.5" spans="1:11">
      <c r="A27" s="19" t="s">
        <v>60</v>
      </c>
      <c r="B27" s="20" t="s">
        <v>61</v>
      </c>
      <c r="C27" s="20" t="s">
        <v>52</v>
      </c>
      <c r="D27" s="19" t="s">
        <v>53</v>
      </c>
      <c r="E27" s="33">
        <v>34.5</v>
      </c>
      <c r="F27" s="33">
        <v>39.9</v>
      </c>
      <c r="G27" s="17"/>
      <c r="H27" s="33">
        <v>74.4</v>
      </c>
      <c r="I27" s="17">
        <f>H27*0.6</f>
        <v>44.64</v>
      </c>
      <c r="J27" s="33">
        <v>7</v>
      </c>
      <c r="K27" s="38" t="s">
        <v>29</v>
      </c>
    </row>
    <row r="28" ht="16.5" spans="1:11">
      <c r="A28" s="19" t="s">
        <v>62</v>
      </c>
      <c r="B28" s="20" t="s">
        <v>63</v>
      </c>
      <c r="C28" s="20" t="s">
        <v>52</v>
      </c>
      <c r="D28" s="19" t="s">
        <v>53</v>
      </c>
      <c r="E28" s="33">
        <v>36.5</v>
      </c>
      <c r="F28" s="33">
        <v>37.1</v>
      </c>
      <c r="G28" s="17"/>
      <c r="H28" s="33">
        <v>73.6</v>
      </c>
      <c r="I28" s="17">
        <f>H28*0.6</f>
        <v>44.16</v>
      </c>
      <c r="J28" s="33">
        <v>8</v>
      </c>
      <c r="K28" s="38" t="s">
        <v>29</v>
      </c>
    </row>
    <row r="29" ht="16.5" spans="1:11">
      <c r="A29" s="12"/>
      <c r="B29" s="13"/>
      <c r="C29" s="13"/>
      <c r="D29" s="12"/>
      <c r="E29" s="13"/>
      <c r="F29" s="13"/>
      <c r="G29" s="13"/>
      <c r="H29" s="13"/>
      <c r="I29" s="13"/>
      <c r="J29" s="13"/>
      <c r="K29" s="38"/>
    </row>
    <row r="30" ht="27" spans="1:11">
      <c r="A30" s="21" t="s">
        <v>64</v>
      </c>
      <c r="B30" s="66" t="s">
        <v>65</v>
      </c>
      <c r="C30" s="17">
        <v>23010007</v>
      </c>
      <c r="D30" s="21" t="s">
        <v>66</v>
      </c>
      <c r="E30" s="34">
        <v>32.5</v>
      </c>
      <c r="F30" s="34">
        <v>37</v>
      </c>
      <c r="G30" s="17"/>
      <c r="H30" s="17">
        <v>69.5</v>
      </c>
      <c r="I30" s="17">
        <v>41.7</v>
      </c>
      <c r="J30" s="17">
        <v>2</v>
      </c>
      <c r="K30" s="38"/>
    </row>
    <row r="31" ht="27" spans="1:11">
      <c r="A31" s="21" t="s">
        <v>67</v>
      </c>
      <c r="B31" s="67" t="s">
        <v>68</v>
      </c>
      <c r="C31" s="22">
        <v>23010007</v>
      </c>
      <c r="D31" s="21" t="s">
        <v>66</v>
      </c>
      <c r="E31" s="34">
        <v>32.5</v>
      </c>
      <c r="F31" s="34">
        <v>34</v>
      </c>
      <c r="G31" s="17"/>
      <c r="H31" s="34">
        <v>66.5</v>
      </c>
      <c r="I31" s="34">
        <v>39.9</v>
      </c>
      <c r="J31" s="17">
        <v>3</v>
      </c>
      <c r="K31" s="38"/>
    </row>
    <row r="32" ht="16.5" spans="1:11">
      <c r="A32" s="12"/>
      <c r="B32" s="13"/>
      <c r="C32" s="13"/>
      <c r="D32" s="12"/>
      <c r="E32" s="13"/>
      <c r="F32" s="13"/>
      <c r="G32" s="13"/>
      <c r="H32" s="13"/>
      <c r="I32" s="13"/>
      <c r="J32" s="13"/>
      <c r="K32" s="38"/>
    </row>
    <row r="33" ht="16.5" spans="1:11">
      <c r="A33" s="17" t="s">
        <v>69</v>
      </c>
      <c r="B33" s="17" t="s">
        <v>70</v>
      </c>
      <c r="C33" s="17" t="s">
        <v>71</v>
      </c>
      <c r="D33" s="17" t="s">
        <v>72</v>
      </c>
      <c r="E33" s="17">
        <v>35</v>
      </c>
      <c r="F33" s="17">
        <v>38.3</v>
      </c>
      <c r="G33" s="17"/>
      <c r="H33" s="32">
        <f t="shared" ref="H33:H35" si="3">E33+F33+G33</f>
        <v>73.3</v>
      </c>
      <c r="I33" s="32">
        <v>43.98</v>
      </c>
      <c r="J33" s="17">
        <v>1</v>
      </c>
      <c r="K33" s="38"/>
    </row>
    <row r="34" ht="16.5" spans="1:11">
      <c r="A34" s="17" t="s">
        <v>73</v>
      </c>
      <c r="B34" s="17" t="s">
        <v>74</v>
      </c>
      <c r="C34" s="17" t="s">
        <v>71</v>
      </c>
      <c r="D34" s="17" t="s">
        <v>72</v>
      </c>
      <c r="E34" s="17">
        <v>35.5</v>
      </c>
      <c r="F34" s="17">
        <v>37.6</v>
      </c>
      <c r="G34" s="17"/>
      <c r="H34" s="32">
        <f t="shared" si="3"/>
        <v>73.1</v>
      </c>
      <c r="I34" s="32">
        <v>43.86</v>
      </c>
      <c r="J34" s="17">
        <v>2</v>
      </c>
      <c r="K34" s="38"/>
    </row>
    <row r="35" ht="16.5" spans="1:11">
      <c r="A35" s="17" t="s">
        <v>75</v>
      </c>
      <c r="B35" s="17" t="s">
        <v>76</v>
      </c>
      <c r="C35" s="17" t="s">
        <v>71</v>
      </c>
      <c r="D35" s="17" t="s">
        <v>72</v>
      </c>
      <c r="E35" s="17">
        <v>36</v>
      </c>
      <c r="F35" s="17">
        <v>36.9</v>
      </c>
      <c r="G35" s="28"/>
      <c r="H35" s="32">
        <f t="shared" si="3"/>
        <v>72.9</v>
      </c>
      <c r="I35" s="32">
        <v>43.74</v>
      </c>
      <c r="J35" s="17">
        <v>3</v>
      </c>
      <c r="K35" s="38"/>
    </row>
    <row r="36" ht="16.5" spans="1:11">
      <c r="A36" s="12"/>
      <c r="B36" s="13"/>
      <c r="C36" s="13"/>
      <c r="D36" s="12"/>
      <c r="E36" s="12"/>
      <c r="F36" s="12"/>
      <c r="G36" s="12"/>
      <c r="H36" s="12"/>
      <c r="I36" s="12"/>
      <c r="J36" s="12"/>
      <c r="K36" s="38"/>
    </row>
    <row r="37" ht="16.5" spans="1:11">
      <c r="A37" s="17" t="s">
        <v>77</v>
      </c>
      <c r="B37" s="17" t="s">
        <v>78</v>
      </c>
      <c r="C37" s="17" t="s">
        <v>79</v>
      </c>
      <c r="D37" s="9" t="s">
        <v>80</v>
      </c>
      <c r="E37" s="35">
        <v>41</v>
      </c>
      <c r="F37" s="35">
        <v>37.2</v>
      </c>
      <c r="G37" s="35"/>
      <c r="H37" s="35">
        <f>E37+F37+G37</f>
        <v>78.2</v>
      </c>
      <c r="I37" s="8">
        <v>46.92</v>
      </c>
      <c r="J37" s="35">
        <v>1</v>
      </c>
      <c r="K37" s="38"/>
    </row>
    <row r="38" ht="16.5" spans="1:11">
      <c r="A38" s="17" t="s">
        <v>81</v>
      </c>
      <c r="B38" s="17" t="s">
        <v>82</v>
      </c>
      <c r="C38" s="17" t="s">
        <v>79</v>
      </c>
      <c r="D38" s="9" t="s">
        <v>80</v>
      </c>
      <c r="E38" s="35">
        <v>35.5</v>
      </c>
      <c r="F38" s="35">
        <v>35.3</v>
      </c>
      <c r="G38" s="35" t="s">
        <v>26</v>
      </c>
      <c r="H38" s="35">
        <f>E38+F38+G38</f>
        <v>76.8</v>
      </c>
      <c r="I38" s="8">
        <v>46.08</v>
      </c>
      <c r="J38" s="35">
        <v>2</v>
      </c>
      <c r="K38" s="38"/>
    </row>
    <row r="39" ht="16.5" spans="1:11">
      <c r="A39" s="17" t="s">
        <v>83</v>
      </c>
      <c r="B39" s="17" t="s">
        <v>84</v>
      </c>
      <c r="C39" s="17" t="s">
        <v>79</v>
      </c>
      <c r="D39" s="9" t="s">
        <v>80</v>
      </c>
      <c r="E39" s="35">
        <v>40</v>
      </c>
      <c r="F39" s="35">
        <v>36.7</v>
      </c>
      <c r="G39" s="35"/>
      <c r="H39" s="35">
        <f>E39+F39+G39</f>
        <v>76.7</v>
      </c>
      <c r="I39" s="8">
        <v>46.02</v>
      </c>
      <c r="J39" s="35">
        <v>3</v>
      </c>
      <c r="K39" s="38"/>
    </row>
    <row r="40" ht="16.5" spans="1:11">
      <c r="A40" s="17"/>
      <c r="B40" s="17"/>
      <c r="C40" s="17"/>
      <c r="D40" s="9"/>
      <c r="E40" s="31"/>
      <c r="F40" s="31"/>
      <c r="G40" s="31"/>
      <c r="H40" s="31"/>
      <c r="I40" s="37"/>
      <c r="J40" s="31"/>
      <c r="K40" s="38"/>
    </row>
    <row r="41" ht="27" spans="1:11">
      <c r="A41" s="17" t="s">
        <v>85</v>
      </c>
      <c r="B41" s="17" t="s">
        <v>86</v>
      </c>
      <c r="C41" s="17" t="s">
        <v>87</v>
      </c>
      <c r="D41" s="7" t="s">
        <v>88</v>
      </c>
      <c r="E41" s="35">
        <v>39</v>
      </c>
      <c r="F41" s="35">
        <v>34.1</v>
      </c>
      <c r="G41" s="35"/>
      <c r="H41" s="35">
        <f>E41+F41+G41</f>
        <v>73.1</v>
      </c>
      <c r="I41" s="8">
        <v>43.86</v>
      </c>
      <c r="J41" s="35">
        <v>2</v>
      </c>
      <c r="K41" s="38"/>
    </row>
    <row r="42" ht="27" spans="1:11">
      <c r="A42" s="17" t="s">
        <v>89</v>
      </c>
      <c r="B42" s="17" t="s">
        <v>90</v>
      </c>
      <c r="C42" s="17" t="s">
        <v>87</v>
      </c>
      <c r="D42" s="7" t="s">
        <v>88</v>
      </c>
      <c r="E42" s="35">
        <v>34</v>
      </c>
      <c r="F42" s="35">
        <v>33.4</v>
      </c>
      <c r="G42" s="35" t="s">
        <v>33</v>
      </c>
      <c r="H42" s="35">
        <f>E42+F42+G42</f>
        <v>71.4</v>
      </c>
      <c r="I42" s="8">
        <v>42.84</v>
      </c>
      <c r="J42" s="35">
        <v>3</v>
      </c>
      <c r="K42" s="38"/>
    </row>
    <row r="43" ht="27" spans="1:11">
      <c r="A43" s="17" t="s">
        <v>91</v>
      </c>
      <c r="B43" s="17" t="s">
        <v>92</v>
      </c>
      <c r="C43" s="17" t="s">
        <v>87</v>
      </c>
      <c r="D43" s="7" t="s">
        <v>88</v>
      </c>
      <c r="E43" s="35">
        <v>33.5</v>
      </c>
      <c r="F43" s="35">
        <v>36.7</v>
      </c>
      <c r="G43" s="35"/>
      <c r="H43" s="35">
        <v>70.2</v>
      </c>
      <c r="I43" s="8">
        <v>42.12</v>
      </c>
      <c r="J43" s="35">
        <v>4</v>
      </c>
      <c r="K43" s="38" t="s">
        <v>29</v>
      </c>
    </row>
    <row r="44" ht="16.5" spans="1:11">
      <c r="A44" s="7"/>
      <c r="B44" s="8"/>
      <c r="C44" s="17"/>
      <c r="D44" s="7"/>
      <c r="E44" s="31"/>
      <c r="F44" s="31"/>
      <c r="G44" s="31"/>
      <c r="H44" s="31"/>
      <c r="I44" s="37"/>
      <c r="J44" s="31"/>
      <c r="K44" s="38"/>
    </row>
    <row r="45" ht="27" spans="1:11">
      <c r="A45" s="7" t="s">
        <v>93</v>
      </c>
      <c r="B45" s="17" t="s">
        <v>94</v>
      </c>
      <c r="C45" s="17" t="s">
        <v>95</v>
      </c>
      <c r="D45" s="7" t="s">
        <v>88</v>
      </c>
      <c r="E45" s="35">
        <v>38.5</v>
      </c>
      <c r="F45" s="35">
        <v>38.6</v>
      </c>
      <c r="G45" s="35"/>
      <c r="H45" s="35">
        <f>E45+F45+G45</f>
        <v>77.1</v>
      </c>
      <c r="I45" s="8">
        <v>46.26</v>
      </c>
      <c r="J45" s="35">
        <v>2</v>
      </c>
      <c r="K45" s="38"/>
    </row>
    <row r="46" ht="27" spans="1:11">
      <c r="A46" s="7" t="s">
        <v>96</v>
      </c>
      <c r="B46" s="17" t="s">
        <v>97</v>
      </c>
      <c r="C46" s="17" t="s">
        <v>95</v>
      </c>
      <c r="D46" s="7" t="s">
        <v>88</v>
      </c>
      <c r="E46" s="35">
        <v>37</v>
      </c>
      <c r="F46" s="35">
        <v>39</v>
      </c>
      <c r="G46" s="35"/>
      <c r="H46" s="35">
        <f>E46+F46+G46</f>
        <v>76</v>
      </c>
      <c r="I46" s="8">
        <v>45.6</v>
      </c>
      <c r="J46" s="35">
        <v>3</v>
      </c>
      <c r="K46" s="38"/>
    </row>
    <row r="47" ht="27" spans="1:11">
      <c r="A47" s="7" t="s">
        <v>98</v>
      </c>
      <c r="B47" s="17" t="s">
        <v>99</v>
      </c>
      <c r="C47" s="17" t="s">
        <v>95</v>
      </c>
      <c r="D47" s="7" t="s">
        <v>88</v>
      </c>
      <c r="E47" s="35">
        <v>38</v>
      </c>
      <c r="F47" s="35">
        <v>35.4</v>
      </c>
      <c r="G47" s="35">
        <v>2</v>
      </c>
      <c r="H47" s="35">
        <v>75.4</v>
      </c>
      <c r="I47" s="8">
        <v>45.24</v>
      </c>
      <c r="J47" s="35">
        <v>4</v>
      </c>
      <c r="K47" s="38" t="s">
        <v>29</v>
      </c>
    </row>
    <row r="48" ht="16.5" spans="1:11">
      <c r="A48" s="12"/>
      <c r="B48" s="13"/>
      <c r="C48" s="13"/>
      <c r="D48" s="12"/>
      <c r="E48" s="12"/>
      <c r="F48" s="12"/>
      <c r="G48" s="12"/>
      <c r="H48" s="12"/>
      <c r="I48" s="12"/>
      <c r="J48" s="12"/>
      <c r="K48" s="38"/>
    </row>
    <row r="49" ht="16.5" spans="1:11">
      <c r="A49" s="20" t="s">
        <v>100</v>
      </c>
      <c r="B49" s="20" t="s">
        <v>101</v>
      </c>
      <c r="C49" s="20" t="s">
        <v>102</v>
      </c>
      <c r="D49" s="20" t="s">
        <v>103</v>
      </c>
      <c r="E49" s="20">
        <v>37.5</v>
      </c>
      <c r="F49" s="20">
        <v>38.2</v>
      </c>
      <c r="G49" s="20" t="s">
        <v>33</v>
      </c>
      <c r="H49" s="20">
        <v>79.7</v>
      </c>
      <c r="I49" s="17">
        <v>47.82</v>
      </c>
      <c r="J49" s="20">
        <v>1</v>
      </c>
      <c r="K49" s="38"/>
    </row>
    <row r="50" ht="16.5" spans="1:11">
      <c r="A50" s="20" t="s">
        <v>104</v>
      </c>
      <c r="B50" s="20" t="s">
        <v>105</v>
      </c>
      <c r="C50" s="20" t="s">
        <v>102</v>
      </c>
      <c r="D50" s="20" t="s">
        <v>103</v>
      </c>
      <c r="E50" s="20">
        <v>36.5</v>
      </c>
      <c r="F50" s="20">
        <v>42.3</v>
      </c>
      <c r="G50" s="20"/>
      <c r="H50" s="20">
        <v>78.8</v>
      </c>
      <c r="I50" s="17">
        <v>47.28</v>
      </c>
      <c r="J50" s="20">
        <v>2</v>
      </c>
      <c r="K50" s="38"/>
    </row>
    <row r="51" ht="16.5" spans="1:11">
      <c r="A51" s="20" t="s">
        <v>106</v>
      </c>
      <c r="B51" s="20" t="s">
        <v>107</v>
      </c>
      <c r="C51" s="20" t="s">
        <v>102</v>
      </c>
      <c r="D51" s="20" t="s">
        <v>103</v>
      </c>
      <c r="E51" s="20">
        <v>34.5</v>
      </c>
      <c r="F51" s="20">
        <v>38.6</v>
      </c>
      <c r="G51" s="20" t="s">
        <v>33</v>
      </c>
      <c r="H51" s="20">
        <v>77.1</v>
      </c>
      <c r="I51" s="17">
        <v>46.26</v>
      </c>
      <c r="J51" s="20">
        <v>3</v>
      </c>
      <c r="K51" s="38"/>
    </row>
    <row r="52" ht="16.5" spans="1:11">
      <c r="A52" s="20"/>
      <c r="B52" s="20"/>
      <c r="C52" s="20"/>
      <c r="D52" s="20"/>
      <c r="E52" s="20"/>
      <c r="F52" s="20"/>
      <c r="G52" s="20"/>
      <c r="H52" s="20"/>
      <c r="I52" s="17"/>
      <c r="J52" s="20"/>
      <c r="K52" s="38"/>
    </row>
    <row r="53" ht="16.5" spans="1:11">
      <c r="A53" s="20" t="s">
        <v>108</v>
      </c>
      <c r="B53" s="20" t="s">
        <v>109</v>
      </c>
      <c r="C53" s="20" t="s">
        <v>110</v>
      </c>
      <c r="D53" s="20" t="s">
        <v>103</v>
      </c>
      <c r="E53" s="20">
        <v>38.5</v>
      </c>
      <c r="F53" s="20">
        <v>39.2</v>
      </c>
      <c r="G53" s="20" t="s">
        <v>33</v>
      </c>
      <c r="H53" s="20">
        <v>81.7</v>
      </c>
      <c r="I53" s="17">
        <v>49.02</v>
      </c>
      <c r="J53" s="20">
        <v>1</v>
      </c>
      <c r="K53" s="38"/>
    </row>
    <row r="54" ht="16.5" spans="1:11">
      <c r="A54" s="20" t="s">
        <v>111</v>
      </c>
      <c r="B54" s="20" t="s">
        <v>112</v>
      </c>
      <c r="C54" s="20" t="s">
        <v>110</v>
      </c>
      <c r="D54" s="20" t="s">
        <v>103</v>
      </c>
      <c r="E54" s="20">
        <v>36.5</v>
      </c>
      <c r="F54" s="20">
        <v>35.6</v>
      </c>
      <c r="G54" s="20"/>
      <c r="H54" s="20">
        <v>72.1</v>
      </c>
      <c r="I54" s="17">
        <v>43.26</v>
      </c>
      <c r="J54" s="20">
        <v>2</v>
      </c>
      <c r="K54" s="38"/>
    </row>
    <row r="55" ht="16.5" spans="1:11">
      <c r="A55" s="20" t="s">
        <v>113</v>
      </c>
      <c r="B55" s="20" t="s">
        <v>114</v>
      </c>
      <c r="C55" s="20" t="s">
        <v>110</v>
      </c>
      <c r="D55" s="20" t="s">
        <v>103</v>
      </c>
      <c r="E55" s="20">
        <v>39</v>
      </c>
      <c r="F55" s="20">
        <v>32.4</v>
      </c>
      <c r="G55" s="20"/>
      <c r="H55" s="20">
        <v>71.4</v>
      </c>
      <c r="I55" s="17">
        <v>42.84</v>
      </c>
      <c r="J55" s="20">
        <v>3</v>
      </c>
      <c r="K55" s="38"/>
    </row>
    <row r="56" ht="16.5" spans="1:11">
      <c r="A56" s="23"/>
      <c r="B56" s="24"/>
      <c r="C56" s="24"/>
      <c r="D56" s="25"/>
      <c r="E56" s="24"/>
      <c r="F56" s="24"/>
      <c r="G56" s="24"/>
      <c r="H56" s="12"/>
      <c r="I56" s="12"/>
      <c r="J56" s="24"/>
      <c r="K56" s="38"/>
    </row>
    <row r="57" ht="16.5" spans="1:11">
      <c r="A57" s="26" t="s">
        <v>115</v>
      </c>
      <c r="B57" s="26" t="s">
        <v>116</v>
      </c>
      <c r="C57" s="26" t="s">
        <v>117</v>
      </c>
      <c r="D57" s="26" t="s">
        <v>118</v>
      </c>
      <c r="E57" s="17">
        <v>35.5</v>
      </c>
      <c r="F57" s="17">
        <v>41.1</v>
      </c>
      <c r="G57" s="17"/>
      <c r="H57" s="17">
        <v>76.6</v>
      </c>
      <c r="I57" s="28">
        <v>45.96</v>
      </c>
      <c r="J57" s="39">
        <v>2</v>
      </c>
      <c r="K57" s="38"/>
    </row>
    <row r="58" ht="16.5" spans="1:11">
      <c r="A58" s="26" t="s">
        <v>119</v>
      </c>
      <c r="B58" s="26" t="s">
        <v>120</v>
      </c>
      <c r="C58" s="26" t="s">
        <v>117</v>
      </c>
      <c r="D58" s="26" t="s">
        <v>118</v>
      </c>
      <c r="E58" s="17">
        <v>33</v>
      </c>
      <c r="F58" s="17">
        <v>38.1</v>
      </c>
      <c r="G58" s="17" t="s">
        <v>33</v>
      </c>
      <c r="H58" s="17">
        <v>75.1</v>
      </c>
      <c r="I58" s="28">
        <v>45.06</v>
      </c>
      <c r="J58" s="28">
        <v>3</v>
      </c>
      <c r="K58" s="38"/>
    </row>
    <row r="59" ht="16.5" spans="1:11">
      <c r="A59" s="27" t="s">
        <v>121</v>
      </c>
      <c r="B59" s="27" t="s">
        <v>122</v>
      </c>
      <c r="C59" s="27" t="s">
        <v>117</v>
      </c>
      <c r="D59" s="26" t="s">
        <v>118</v>
      </c>
      <c r="E59" s="36">
        <v>35.5</v>
      </c>
      <c r="F59" s="36">
        <v>39.5</v>
      </c>
      <c r="G59" s="28"/>
      <c r="H59" s="28">
        <v>75</v>
      </c>
      <c r="I59" s="17">
        <v>45</v>
      </c>
      <c r="J59" s="28">
        <v>4</v>
      </c>
      <c r="K59" s="38" t="s">
        <v>29</v>
      </c>
    </row>
    <row r="60" ht="16.5" spans="1:11">
      <c r="A60" s="23"/>
      <c r="B60" s="24"/>
      <c r="C60" s="24"/>
      <c r="D60" s="25"/>
      <c r="E60" s="24"/>
      <c r="F60" s="24"/>
      <c r="G60" s="24"/>
      <c r="H60" s="24"/>
      <c r="I60" s="24"/>
      <c r="J60" s="24"/>
      <c r="K60" s="38"/>
    </row>
    <row r="61" ht="16.5" spans="1:11">
      <c r="A61" s="28" t="s">
        <v>123</v>
      </c>
      <c r="B61" s="66" t="s">
        <v>124</v>
      </c>
      <c r="C61" s="17">
        <v>23010015</v>
      </c>
      <c r="D61" s="21" t="s">
        <v>125</v>
      </c>
      <c r="E61" s="17">
        <v>37.5</v>
      </c>
      <c r="F61" s="17">
        <v>38.7</v>
      </c>
      <c r="G61" s="17"/>
      <c r="H61" s="17">
        <v>76.2</v>
      </c>
      <c r="I61" s="17">
        <v>45.72</v>
      </c>
      <c r="J61" s="17">
        <v>2</v>
      </c>
      <c r="K61" s="38"/>
    </row>
    <row r="62" ht="16.5" spans="1:11">
      <c r="A62" s="21" t="s">
        <v>126</v>
      </c>
      <c r="B62" s="66" t="s">
        <v>127</v>
      </c>
      <c r="C62" s="17">
        <v>23010015</v>
      </c>
      <c r="D62" s="21" t="s">
        <v>125</v>
      </c>
      <c r="E62" s="17">
        <v>32.5</v>
      </c>
      <c r="F62" s="17">
        <v>38.3</v>
      </c>
      <c r="G62" s="17"/>
      <c r="H62" s="17">
        <v>70.8</v>
      </c>
      <c r="I62" s="17">
        <v>42.48</v>
      </c>
      <c r="J62" s="17">
        <v>5</v>
      </c>
      <c r="K62" s="38" t="s">
        <v>29</v>
      </c>
    </row>
    <row r="63" ht="16.5" spans="1:11">
      <c r="A63" s="12"/>
      <c r="B63" s="13"/>
      <c r="C63" s="13"/>
      <c r="D63" s="12"/>
      <c r="E63" s="12"/>
      <c r="F63" s="12"/>
      <c r="G63" s="12"/>
      <c r="H63" s="12"/>
      <c r="I63" s="13"/>
      <c r="J63" s="12"/>
      <c r="K63" s="38"/>
    </row>
    <row r="64" ht="16.5" spans="1:11">
      <c r="A64" s="28" t="s">
        <v>128</v>
      </c>
      <c r="B64" s="29" t="s">
        <v>129</v>
      </c>
      <c r="C64" s="29" t="s">
        <v>130</v>
      </c>
      <c r="D64" s="30" t="s">
        <v>131</v>
      </c>
      <c r="E64" s="17">
        <v>33</v>
      </c>
      <c r="F64" s="17">
        <v>38</v>
      </c>
      <c r="G64" s="17"/>
      <c r="H64" s="17">
        <v>71</v>
      </c>
      <c r="I64" s="17">
        <v>42.6</v>
      </c>
      <c r="J64" s="17">
        <v>2</v>
      </c>
      <c r="K64" s="38"/>
    </row>
    <row r="65" ht="16.5" spans="1:11">
      <c r="A65" s="21" t="s">
        <v>132</v>
      </c>
      <c r="B65" s="29" t="s">
        <v>133</v>
      </c>
      <c r="C65" s="29" t="s">
        <v>130</v>
      </c>
      <c r="D65" s="30" t="s">
        <v>131</v>
      </c>
      <c r="E65" s="17">
        <v>30.5</v>
      </c>
      <c r="F65" s="17">
        <v>36</v>
      </c>
      <c r="G65" s="17">
        <v>4</v>
      </c>
      <c r="H65" s="17">
        <v>70.5</v>
      </c>
      <c r="I65" s="17">
        <v>42.3</v>
      </c>
      <c r="J65" s="17">
        <v>3</v>
      </c>
      <c r="K65" s="38"/>
    </row>
    <row r="66" ht="16.5" spans="1:11">
      <c r="A66" s="21" t="s">
        <v>134</v>
      </c>
      <c r="B66" s="66" t="s">
        <v>135</v>
      </c>
      <c r="C66" s="17">
        <v>23010016</v>
      </c>
      <c r="D66" s="30" t="s">
        <v>131</v>
      </c>
      <c r="E66" s="17">
        <v>32.5</v>
      </c>
      <c r="F66" s="17">
        <v>36.7</v>
      </c>
      <c r="G66" s="17"/>
      <c r="H66" s="17">
        <v>69.2</v>
      </c>
      <c r="I66" s="17">
        <v>41.52</v>
      </c>
      <c r="J66" s="17">
        <v>4</v>
      </c>
      <c r="K66" s="38" t="s">
        <v>29</v>
      </c>
    </row>
    <row r="67" ht="16.5" spans="1:11">
      <c r="A67" s="40"/>
      <c r="B67" s="13"/>
      <c r="C67" s="13"/>
      <c r="D67" s="41"/>
      <c r="E67" s="13"/>
      <c r="F67" s="13"/>
      <c r="G67" s="13"/>
      <c r="H67" s="13"/>
      <c r="I67" s="13"/>
      <c r="J67" s="13"/>
      <c r="K67" s="38"/>
    </row>
    <row r="68" ht="16.5" spans="1:11">
      <c r="A68" s="21" t="s">
        <v>136</v>
      </c>
      <c r="B68" s="17" t="s">
        <v>137</v>
      </c>
      <c r="C68" s="17" t="s">
        <v>138</v>
      </c>
      <c r="D68" s="17" t="s">
        <v>139</v>
      </c>
      <c r="E68" s="21">
        <v>36</v>
      </c>
      <c r="F68" s="21">
        <v>37</v>
      </c>
      <c r="G68" s="21">
        <v>6</v>
      </c>
      <c r="H68" s="21">
        <v>79</v>
      </c>
      <c r="I68" s="21">
        <v>47.4</v>
      </c>
      <c r="J68" s="21">
        <v>1</v>
      </c>
      <c r="K68" s="38"/>
    </row>
    <row r="69" ht="16.5" spans="1:11">
      <c r="A69" s="21" t="s">
        <v>140</v>
      </c>
      <c r="B69" s="17" t="s">
        <v>141</v>
      </c>
      <c r="C69" s="17" t="s">
        <v>138</v>
      </c>
      <c r="D69" s="17" t="s">
        <v>139</v>
      </c>
      <c r="E69" s="21">
        <v>34.5</v>
      </c>
      <c r="F69" s="21">
        <v>36.5</v>
      </c>
      <c r="G69" s="21">
        <v>4</v>
      </c>
      <c r="H69" s="21">
        <v>75</v>
      </c>
      <c r="I69" s="21">
        <v>45</v>
      </c>
      <c r="J69" s="21">
        <v>2</v>
      </c>
      <c r="K69" s="38"/>
    </row>
    <row r="70" ht="16.5" spans="1:11">
      <c r="A70" s="21" t="s">
        <v>142</v>
      </c>
      <c r="B70" s="17" t="s">
        <v>143</v>
      </c>
      <c r="C70" s="17" t="s">
        <v>138</v>
      </c>
      <c r="D70" s="17" t="s">
        <v>139</v>
      </c>
      <c r="E70" s="21">
        <v>31.5</v>
      </c>
      <c r="F70" s="21">
        <v>38.4</v>
      </c>
      <c r="G70" s="21">
        <v>4</v>
      </c>
      <c r="H70" s="21">
        <v>73.9</v>
      </c>
      <c r="I70" s="21">
        <v>44.34</v>
      </c>
      <c r="J70" s="21">
        <v>3</v>
      </c>
      <c r="K70" s="38"/>
    </row>
    <row r="71" ht="16.5" spans="1:11">
      <c r="A71" s="41"/>
      <c r="B71" s="42"/>
      <c r="C71" s="42"/>
      <c r="D71" s="41"/>
      <c r="E71" s="13"/>
      <c r="F71" s="13"/>
      <c r="G71" s="13"/>
      <c r="H71" s="13"/>
      <c r="I71" s="13"/>
      <c r="J71" s="13"/>
      <c r="K71" s="38"/>
    </row>
    <row r="72" ht="16.5" spans="1:11">
      <c r="A72" s="30" t="s">
        <v>144</v>
      </c>
      <c r="B72" s="29" t="s">
        <v>145</v>
      </c>
      <c r="C72" s="29" t="s">
        <v>146</v>
      </c>
      <c r="D72" s="30" t="s">
        <v>139</v>
      </c>
      <c r="E72" s="28">
        <v>37</v>
      </c>
      <c r="F72" s="28">
        <v>41.6</v>
      </c>
      <c r="G72" s="28"/>
      <c r="H72" s="28">
        <v>78.6</v>
      </c>
      <c r="I72" s="28">
        <v>47.16</v>
      </c>
      <c r="J72" s="28">
        <v>1</v>
      </c>
      <c r="K72" s="38"/>
    </row>
    <row r="73" ht="16.5" spans="1:11">
      <c r="A73" s="21" t="s">
        <v>147</v>
      </c>
      <c r="B73" s="66" t="s">
        <v>148</v>
      </c>
      <c r="C73" s="29">
        <v>23010018</v>
      </c>
      <c r="D73" s="30" t="s">
        <v>139</v>
      </c>
      <c r="E73" s="28">
        <v>33.5</v>
      </c>
      <c r="F73" s="28">
        <v>38.4</v>
      </c>
      <c r="G73" s="28"/>
      <c r="H73" s="28">
        <v>71.9</v>
      </c>
      <c r="I73" s="28">
        <v>43.14</v>
      </c>
      <c r="J73" s="28">
        <v>4</v>
      </c>
      <c r="K73" s="38" t="s">
        <v>29</v>
      </c>
    </row>
    <row r="74" ht="16.5" spans="1:11">
      <c r="A74" s="23"/>
      <c r="B74" s="24"/>
      <c r="C74" s="24"/>
      <c r="D74" s="25"/>
      <c r="E74" s="24"/>
      <c r="F74" s="24"/>
      <c r="G74" s="24"/>
      <c r="H74" s="24"/>
      <c r="I74" s="24"/>
      <c r="J74" s="24"/>
      <c r="K74" s="38"/>
    </row>
    <row r="75" ht="16.5" spans="1:11">
      <c r="A75" s="43" t="s">
        <v>149</v>
      </c>
      <c r="B75" s="44" t="s">
        <v>150</v>
      </c>
      <c r="C75" s="44" t="s">
        <v>151</v>
      </c>
      <c r="D75" s="44" t="s">
        <v>152</v>
      </c>
      <c r="E75" s="20">
        <v>38.5</v>
      </c>
      <c r="F75" s="20">
        <v>36.3</v>
      </c>
      <c r="G75" s="20"/>
      <c r="H75" s="32">
        <v>74.8</v>
      </c>
      <c r="I75" s="32">
        <v>44.88</v>
      </c>
      <c r="J75" s="20">
        <v>1</v>
      </c>
      <c r="K75" s="38"/>
    </row>
    <row r="76" ht="16.5" spans="1:11">
      <c r="A76" s="43" t="s">
        <v>153</v>
      </c>
      <c r="B76" s="44" t="s">
        <v>154</v>
      </c>
      <c r="C76" s="44" t="s">
        <v>151</v>
      </c>
      <c r="D76" s="44" t="s">
        <v>152</v>
      </c>
      <c r="E76" s="20">
        <v>34</v>
      </c>
      <c r="F76" s="20">
        <v>35.5</v>
      </c>
      <c r="G76" s="20">
        <v>4</v>
      </c>
      <c r="H76" s="32">
        <v>73.5</v>
      </c>
      <c r="I76" s="32">
        <v>44.1</v>
      </c>
      <c r="J76" s="20">
        <v>2</v>
      </c>
      <c r="K76" s="38"/>
    </row>
    <row r="77" ht="16.5" spans="1:11">
      <c r="A77" s="44" t="s">
        <v>155</v>
      </c>
      <c r="B77" s="44" t="s">
        <v>156</v>
      </c>
      <c r="C77" s="44" t="s">
        <v>151</v>
      </c>
      <c r="D77" s="44" t="s">
        <v>152</v>
      </c>
      <c r="E77" s="20">
        <v>32.5</v>
      </c>
      <c r="F77" s="20">
        <v>40.2</v>
      </c>
      <c r="G77" s="20"/>
      <c r="H77" s="32">
        <v>72.7</v>
      </c>
      <c r="I77" s="32">
        <v>43.62</v>
      </c>
      <c r="J77" s="20">
        <v>3</v>
      </c>
      <c r="K77" s="38"/>
    </row>
    <row r="78" ht="16.5" spans="1:1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38"/>
    </row>
    <row r="79" ht="16.5" spans="1:11">
      <c r="A79" s="45" t="s">
        <v>157</v>
      </c>
      <c r="B79" s="46" t="s">
        <v>158</v>
      </c>
      <c r="C79" s="47" t="s">
        <v>159</v>
      </c>
      <c r="D79" s="48" t="s">
        <v>160</v>
      </c>
      <c r="E79" s="57">
        <v>35.5</v>
      </c>
      <c r="F79" s="57">
        <v>38</v>
      </c>
      <c r="G79" s="33"/>
      <c r="H79" s="57">
        <v>73.5</v>
      </c>
      <c r="I79" s="57">
        <f t="shared" ref="I79:I85" si="4">H79*0.6</f>
        <v>44.1</v>
      </c>
      <c r="J79" s="57">
        <v>1</v>
      </c>
      <c r="K79" s="38"/>
    </row>
    <row r="80" ht="16.5" spans="1:11">
      <c r="A80" s="47" t="s">
        <v>161</v>
      </c>
      <c r="B80" s="47" t="s">
        <v>162</v>
      </c>
      <c r="C80" s="47" t="s">
        <v>159</v>
      </c>
      <c r="D80" s="48" t="s">
        <v>160</v>
      </c>
      <c r="E80" s="57">
        <v>36.5</v>
      </c>
      <c r="F80" s="57">
        <v>34.4</v>
      </c>
      <c r="G80" s="33"/>
      <c r="H80" s="57">
        <v>70.9</v>
      </c>
      <c r="I80" s="57">
        <f t="shared" si="4"/>
        <v>42.54</v>
      </c>
      <c r="J80" s="33">
        <v>4</v>
      </c>
      <c r="K80" s="38" t="s">
        <v>29</v>
      </c>
    </row>
    <row r="81" ht="16.5" spans="1:11">
      <c r="A81" s="47" t="s">
        <v>163</v>
      </c>
      <c r="B81" s="47" t="s">
        <v>164</v>
      </c>
      <c r="C81" s="47" t="s">
        <v>159</v>
      </c>
      <c r="D81" s="48" t="s">
        <v>160</v>
      </c>
      <c r="E81" s="57">
        <v>32.5</v>
      </c>
      <c r="F81" s="57">
        <v>38.1</v>
      </c>
      <c r="G81" s="58"/>
      <c r="H81" s="57">
        <v>70.6</v>
      </c>
      <c r="I81" s="57">
        <f t="shared" si="4"/>
        <v>42.36</v>
      </c>
      <c r="J81" s="58">
        <v>5</v>
      </c>
      <c r="K81" s="38" t="s">
        <v>29</v>
      </c>
    </row>
    <row r="82" ht="16.5" spans="1:11">
      <c r="A82" s="47"/>
      <c r="B82" s="47"/>
      <c r="C82" s="47"/>
      <c r="D82" s="48"/>
      <c r="E82" s="57"/>
      <c r="F82" s="57"/>
      <c r="G82" s="58"/>
      <c r="H82" s="58"/>
      <c r="I82" s="57"/>
      <c r="J82" s="58"/>
      <c r="K82" s="38"/>
    </row>
    <row r="83" ht="16.5" spans="1:11">
      <c r="A83" s="47" t="s">
        <v>165</v>
      </c>
      <c r="B83" s="47" t="s">
        <v>166</v>
      </c>
      <c r="C83" s="47" t="s">
        <v>167</v>
      </c>
      <c r="D83" s="49" t="s">
        <v>168</v>
      </c>
      <c r="E83" s="57">
        <v>37</v>
      </c>
      <c r="F83" s="57">
        <v>37.7</v>
      </c>
      <c r="G83" s="33"/>
      <c r="H83" s="57">
        <v>74.7</v>
      </c>
      <c r="I83" s="57">
        <f t="shared" si="4"/>
        <v>44.82</v>
      </c>
      <c r="J83" s="33">
        <v>1</v>
      </c>
      <c r="K83" s="38"/>
    </row>
    <row r="84" ht="16.5" spans="1:11">
      <c r="A84" s="47" t="s">
        <v>169</v>
      </c>
      <c r="B84" s="47" t="s">
        <v>170</v>
      </c>
      <c r="C84" s="47" t="s">
        <v>167</v>
      </c>
      <c r="D84" s="48" t="s">
        <v>168</v>
      </c>
      <c r="E84" s="57">
        <v>35.5</v>
      </c>
      <c r="F84" s="57">
        <v>34.9</v>
      </c>
      <c r="G84" s="33"/>
      <c r="H84" s="57">
        <v>70.4</v>
      </c>
      <c r="I84" s="57">
        <f t="shared" si="4"/>
        <v>42.24</v>
      </c>
      <c r="J84" s="33">
        <v>2</v>
      </c>
      <c r="K84" s="38"/>
    </row>
    <row r="85" ht="16.5" spans="1:11">
      <c r="A85" s="47" t="s">
        <v>171</v>
      </c>
      <c r="B85" s="47" t="s">
        <v>172</v>
      </c>
      <c r="C85" s="47" t="s">
        <v>167</v>
      </c>
      <c r="D85" s="48" t="s">
        <v>168</v>
      </c>
      <c r="E85" s="57">
        <v>31</v>
      </c>
      <c r="F85" s="57">
        <v>34.8</v>
      </c>
      <c r="G85" s="33"/>
      <c r="H85" s="57">
        <v>65.8</v>
      </c>
      <c r="I85" s="57">
        <f t="shared" si="4"/>
        <v>39.48</v>
      </c>
      <c r="J85" s="33">
        <v>3</v>
      </c>
      <c r="K85" s="38"/>
    </row>
    <row r="86" ht="16.5" spans="1:11">
      <c r="A86" s="12"/>
      <c r="B86" s="13"/>
      <c r="C86" s="12"/>
      <c r="D86" s="12"/>
      <c r="E86" s="12"/>
      <c r="F86" s="12"/>
      <c r="G86" s="12"/>
      <c r="H86" s="12"/>
      <c r="I86" s="12"/>
      <c r="J86" s="12"/>
      <c r="K86" s="38"/>
    </row>
    <row r="87" ht="16.5" spans="1:11">
      <c r="A87" s="44" t="s">
        <v>173</v>
      </c>
      <c r="B87" s="44" t="s">
        <v>174</v>
      </c>
      <c r="C87" s="44" t="s">
        <v>175</v>
      </c>
      <c r="D87" s="44" t="s">
        <v>176</v>
      </c>
      <c r="E87" s="33">
        <v>34</v>
      </c>
      <c r="F87" s="33">
        <v>36.1</v>
      </c>
      <c r="G87" s="17"/>
      <c r="H87" s="33">
        <v>70.1</v>
      </c>
      <c r="I87" s="17">
        <f>H87*0.6</f>
        <v>42.06</v>
      </c>
      <c r="J87" s="17">
        <v>1</v>
      </c>
      <c r="K87" s="38"/>
    </row>
    <row r="88" ht="16.5" spans="1:11">
      <c r="A88" s="44" t="s">
        <v>177</v>
      </c>
      <c r="B88" s="44" t="s">
        <v>178</v>
      </c>
      <c r="C88" s="44" t="s">
        <v>175</v>
      </c>
      <c r="D88" s="44" t="s">
        <v>176</v>
      </c>
      <c r="E88" s="33">
        <v>31.5</v>
      </c>
      <c r="F88" s="33">
        <v>31.8</v>
      </c>
      <c r="G88" s="17"/>
      <c r="H88" s="33">
        <v>63.3</v>
      </c>
      <c r="I88" s="17">
        <f>H88*0.6</f>
        <v>37.98</v>
      </c>
      <c r="J88" s="17">
        <v>2</v>
      </c>
      <c r="K88" s="38"/>
    </row>
    <row r="89" ht="16.5" spans="1:11">
      <c r="A89" s="44"/>
      <c r="B89" s="44"/>
      <c r="C89" s="44"/>
      <c r="D89" s="44"/>
      <c r="E89" s="33"/>
      <c r="F89" s="33"/>
      <c r="G89" s="17"/>
      <c r="H89" s="33"/>
      <c r="I89" s="17"/>
      <c r="J89" s="17"/>
      <c r="K89" s="38"/>
    </row>
    <row r="90" ht="16.5" spans="1:11">
      <c r="A90" s="44" t="s">
        <v>179</v>
      </c>
      <c r="B90" s="44" t="s">
        <v>180</v>
      </c>
      <c r="C90" s="44" t="s">
        <v>181</v>
      </c>
      <c r="D90" s="44" t="s">
        <v>176</v>
      </c>
      <c r="E90" s="28">
        <v>36.5</v>
      </c>
      <c r="F90" s="28">
        <v>41</v>
      </c>
      <c r="G90" s="28"/>
      <c r="H90" s="28">
        <v>77.5</v>
      </c>
      <c r="I90" s="17">
        <f>H90*0.6</f>
        <v>46.5</v>
      </c>
      <c r="J90" s="28">
        <v>1</v>
      </c>
      <c r="K90" s="38"/>
    </row>
    <row r="91" ht="16.5" spans="1:11">
      <c r="A91" s="44" t="s">
        <v>182</v>
      </c>
      <c r="B91" s="44" t="s">
        <v>183</v>
      </c>
      <c r="C91" s="44" t="s">
        <v>181</v>
      </c>
      <c r="D91" s="44" t="s">
        <v>176</v>
      </c>
      <c r="E91" s="17">
        <v>38</v>
      </c>
      <c r="F91" s="17">
        <v>39.5</v>
      </c>
      <c r="G91" s="17"/>
      <c r="H91" s="17">
        <v>77.5</v>
      </c>
      <c r="I91" s="17">
        <f>H91*0.6</f>
        <v>46.5</v>
      </c>
      <c r="J91" s="17">
        <v>1</v>
      </c>
      <c r="K91" s="38"/>
    </row>
    <row r="92" ht="16.5" spans="1:11">
      <c r="A92" s="44" t="s">
        <v>184</v>
      </c>
      <c r="B92" s="44" t="s">
        <v>185</v>
      </c>
      <c r="C92" s="44" t="s">
        <v>181</v>
      </c>
      <c r="D92" s="44" t="s">
        <v>176</v>
      </c>
      <c r="E92" s="17">
        <v>37.5</v>
      </c>
      <c r="F92" s="17">
        <v>38.9</v>
      </c>
      <c r="G92" s="17"/>
      <c r="H92" s="17">
        <v>76.4</v>
      </c>
      <c r="I92" s="17">
        <f>H92*0.6</f>
        <v>45.84</v>
      </c>
      <c r="J92" s="17">
        <v>3</v>
      </c>
      <c r="K92" s="38"/>
    </row>
    <row r="93" ht="16.5" spans="1:11">
      <c r="A93" s="44"/>
      <c r="B93" s="44"/>
      <c r="C93" s="44"/>
      <c r="D93" s="44"/>
      <c r="E93" s="17"/>
      <c r="F93" s="17"/>
      <c r="G93" s="17"/>
      <c r="H93" s="17"/>
      <c r="I93" s="17"/>
      <c r="J93" s="17"/>
      <c r="K93" s="38"/>
    </row>
    <row r="94" ht="16.5" spans="1:11">
      <c r="A94" s="44" t="s">
        <v>186</v>
      </c>
      <c r="B94" s="44" t="s">
        <v>187</v>
      </c>
      <c r="C94" s="44" t="s">
        <v>188</v>
      </c>
      <c r="D94" s="44" t="s">
        <v>189</v>
      </c>
      <c r="E94" s="33">
        <v>37.5</v>
      </c>
      <c r="F94" s="33">
        <v>35.5</v>
      </c>
      <c r="G94" s="17"/>
      <c r="H94" s="33">
        <v>73</v>
      </c>
      <c r="I94" s="17">
        <v>43.8</v>
      </c>
      <c r="J94" s="17">
        <v>1</v>
      </c>
      <c r="K94" s="38"/>
    </row>
    <row r="95" ht="16.5" spans="1:11">
      <c r="A95" s="50" t="s">
        <v>190</v>
      </c>
      <c r="B95" s="44" t="s">
        <v>191</v>
      </c>
      <c r="C95" s="44" t="s">
        <v>188</v>
      </c>
      <c r="D95" s="44" t="s">
        <v>189</v>
      </c>
      <c r="E95" s="33">
        <v>36.5</v>
      </c>
      <c r="F95" s="17">
        <v>34.6</v>
      </c>
      <c r="G95" s="17"/>
      <c r="H95" s="17">
        <v>71.1</v>
      </c>
      <c r="I95" s="17">
        <v>42.66</v>
      </c>
      <c r="J95" s="17">
        <v>5</v>
      </c>
      <c r="K95" s="38" t="s">
        <v>29</v>
      </c>
    </row>
    <row r="96" ht="16.5" spans="1:11">
      <c r="A96" s="51"/>
      <c r="B96" s="52"/>
      <c r="C96" s="52"/>
      <c r="D96" s="52"/>
      <c r="E96" s="52"/>
      <c r="F96" s="52"/>
      <c r="G96" s="52"/>
      <c r="H96" s="52"/>
      <c r="I96" s="52"/>
      <c r="J96" s="60"/>
      <c r="K96" s="38"/>
    </row>
    <row r="97" ht="16.5" spans="1:11">
      <c r="A97" s="44" t="s">
        <v>192</v>
      </c>
      <c r="B97" s="44" t="s">
        <v>193</v>
      </c>
      <c r="C97" s="44" t="s">
        <v>194</v>
      </c>
      <c r="D97" s="44" t="s">
        <v>195</v>
      </c>
      <c r="E97" s="44">
        <v>39</v>
      </c>
      <c r="F97" s="44">
        <v>38.6</v>
      </c>
      <c r="G97" s="44"/>
      <c r="H97" s="44">
        <v>77.6</v>
      </c>
      <c r="I97" s="44">
        <v>46.56</v>
      </c>
      <c r="J97" s="44">
        <v>1</v>
      </c>
      <c r="K97" s="38"/>
    </row>
    <row r="98" ht="16.5" spans="1:11">
      <c r="A98" s="44" t="s">
        <v>196</v>
      </c>
      <c r="B98" s="44" t="s">
        <v>197</v>
      </c>
      <c r="C98" s="44" t="s">
        <v>194</v>
      </c>
      <c r="D98" s="44" t="s">
        <v>195</v>
      </c>
      <c r="E98" s="44">
        <v>37.5</v>
      </c>
      <c r="F98" s="44">
        <v>39.6</v>
      </c>
      <c r="G98" s="44"/>
      <c r="H98" s="44">
        <v>77.1</v>
      </c>
      <c r="I98" s="44">
        <v>46.26</v>
      </c>
      <c r="J98" s="44">
        <v>2</v>
      </c>
      <c r="K98" s="38"/>
    </row>
    <row r="99" ht="16.5" spans="1:11">
      <c r="A99" s="44" t="s">
        <v>198</v>
      </c>
      <c r="B99" s="44" t="s">
        <v>199</v>
      </c>
      <c r="C99" s="44" t="s">
        <v>194</v>
      </c>
      <c r="D99" s="44" t="s">
        <v>195</v>
      </c>
      <c r="E99" s="44">
        <v>36.5</v>
      </c>
      <c r="F99" s="44">
        <v>36.6</v>
      </c>
      <c r="G99" s="44" t="s">
        <v>33</v>
      </c>
      <c r="H99" s="44">
        <v>77.1</v>
      </c>
      <c r="I99" s="44">
        <v>46.26</v>
      </c>
      <c r="J99" s="44">
        <v>2</v>
      </c>
      <c r="K99" s="38"/>
    </row>
    <row r="100" ht="16.5" spans="1:11">
      <c r="A100" s="44" t="s">
        <v>200</v>
      </c>
      <c r="B100" s="44" t="s">
        <v>201</v>
      </c>
      <c r="C100" s="44" t="s">
        <v>194</v>
      </c>
      <c r="D100" s="44" t="s">
        <v>195</v>
      </c>
      <c r="E100" s="44">
        <v>35.5</v>
      </c>
      <c r="F100" s="44">
        <v>40.8</v>
      </c>
      <c r="G100" s="44"/>
      <c r="H100" s="44">
        <v>76.3</v>
      </c>
      <c r="I100" s="44">
        <v>45.78</v>
      </c>
      <c r="J100" s="44">
        <v>5</v>
      </c>
      <c r="K100" s="38"/>
    </row>
    <row r="101" ht="16.5" spans="1:11">
      <c r="A101" s="44" t="s">
        <v>202</v>
      </c>
      <c r="B101" s="44" t="s">
        <v>203</v>
      </c>
      <c r="C101" s="44" t="s">
        <v>194</v>
      </c>
      <c r="D101" s="44" t="s">
        <v>195</v>
      </c>
      <c r="E101" s="44">
        <v>38.5</v>
      </c>
      <c r="F101" s="44">
        <v>37.2</v>
      </c>
      <c r="G101" s="44"/>
      <c r="H101" s="44">
        <v>75.7</v>
      </c>
      <c r="I101" s="44">
        <v>45.42</v>
      </c>
      <c r="J101" s="44">
        <v>8</v>
      </c>
      <c r="K101" s="38" t="s">
        <v>29</v>
      </c>
    </row>
    <row r="102" ht="16.5" spans="1:1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38"/>
    </row>
    <row r="103" ht="16.5" spans="1:11">
      <c r="A103" s="20" t="s">
        <v>204</v>
      </c>
      <c r="B103" s="20" t="s">
        <v>205</v>
      </c>
      <c r="C103" s="20" t="s">
        <v>206</v>
      </c>
      <c r="D103" s="20" t="s">
        <v>207</v>
      </c>
      <c r="E103" s="33">
        <v>31.5</v>
      </c>
      <c r="F103" s="33">
        <v>41.1</v>
      </c>
      <c r="G103" s="33" t="s">
        <v>33</v>
      </c>
      <c r="H103" s="33">
        <v>76.6</v>
      </c>
      <c r="I103" s="33">
        <f>H103*0.6</f>
        <v>45.96</v>
      </c>
      <c r="J103" s="17">
        <v>1</v>
      </c>
      <c r="K103" s="38"/>
    </row>
    <row r="104" ht="16.5" spans="1:11">
      <c r="A104" s="20" t="s">
        <v>208</v>
      </c>
      <c r="B104" s="20" t="s">
        <v>209</v>
      </c>
      <c r="C104" s="20" t="s">
        <v>206</v>
      </c>
      <c r="D104" s="20" t="s">
        <v>207</v>
      </c>
      <c r="E104" s="33">
        <v>36.5</v>
      </c>
      <c r="F104" s="33">
        <v>36.8</v>
      </c>
      <c r="G104" s="33"/>
      <c r="H104" s="33">
        <v>73.3</v>
      </c>
      <c r="I104" s="33">
        <f>H104*0.6</f>
        <v>43.98</v>
      </c>
      <c r="J104" s="33">
        <v>3</v>
      </c>
      <c r="K104" s="38"/>
    </row>
    <row r="105" ht="16.5" spans="1:11">
      <c r="A105" s="12"/>
      <c r="B105" s="13"/>
      <c r="C105" s="13"/>
      <c r="D105" s="12"/>
      <c r="E105" s="12"/>
      <c r="F105" s="12"/>
      <c r="G105" s="12"/>
      <c r="H105" s="12"/>
      <c r="I105" s="13"/>
      <c r="J105" s="12"/>
      <c r="K105" s="38"/>
    </row>
    <row r="106" ht="16.5" spans="1:11">
      <c r="A106" s="20" t="s">
        <v>210</v>
      </c>
      <c r="B106" s="20" t="s">
        <v>211</v>
      </c>
      <c r="C106" s="20" t="s">
        <v>212</v>
      </c>
      <c r="D106" s="20" t="s">
        <v>213</v>
      </c>
      <c r="E106" s="33">
        <v>38</v>
      </c>
      <c r="F106" s="33">
        <v>39.7</v>
      </c>
      <c r="G106" s="33"/>
      <c r="H106" s="33">
        <v>77.7</v>
      </c>
      <c r="I106" s="33">
        <f t="shared" ref="I106:I112" si="5">H106*0.6</f>
        <v>46.62</v>
      </c>
      <c r="J106" s="33">
        <v>1</v>
      </c>
      <c r="K106" s="38"/>
    </row>
    <row r="107" ht="16.5" spans="1:11">
      <c r="A107" s="20" t="s">
        <v>214</v>
      </c>
      <c r="B107" s="20" t="s">
        <v>215</v>
      </c>
      <c r="C107" s="20" t="s">
        <v>212</v>
      </c>
      <c r="D107" s="20" t="s">
        <v>213</v>
      </c>
      <c r="E107" s="33">
        <v>32</v>
      </c>
      <c r="F107" s="33">
        <v>36.3</v>
      </c>
      <c r="G107" s="33" t="s">
        <v>26</v>
      </c>
      <c r="H107" s="33">
        <v>74.3</v>
      </c>
      <c r="I107" s="33">
        <f t="shared" si="5"/>
        <v>44.58</v>
      </c>
      <c r="J107" s="33">
        <v>2</v>
      </c>
      <c r="K107" s="38"/>
    </row>
    <row r="108" ht="16.5" spans="1:11">
      <c r="A108" s="20" t="s">
        <v>216</v>
      </c>
      <c r="B108" s="20" t="s">
        <v>217</v>
      </c>
      <c r="C108" s="20" t="s">
        <v>212</v>
      </c>
      <c r="D108" s="20" t="s">
        <v>213</v>
      </c>
      <c r="E108" s="33">
        <v>35</v>
      </c>
      <c r="F108" s="33">
        <v>36.2</v>
      </c>
      <c r="G108" s="59"/>
      <c r="H108" s="33">
        <v>71.2</v>
      </c>
      <c r="I108" s="33">
        <v>42.72</v>
      </c>
      <c r="J108" s="33">
        <v>4</v>
      </c>
      <c r="K108" s="38" t="s">
        <v>29</v>
      </c>
    </row>
    <row r="109" ht="16.5" spans="1:11">
      <c r="A109" s="12"/>
      <c r="B109" s="13"/>
      <c r="C109" s="13"/>
      <c r="D109" s="12"/>
      <c r="E109" s="13"/>
      <c r="F109" s="13"/>
      <c r="G109" s="13"/>
      <c r="H109" s="13"/>
      <c r="I109" s="13"/>
      <c r="J109" s="13"/>
      <c r="K109" s="38"/>
    </row>
    <row r="110" ht="16.5" spans="1:11">
      <c r="A110" s="20" t="s">
        <v>218</v>
      </c>
      <c r="B110" s="20" t="s">
        <v>219</v>
      </c>
      <c r="C110" s="20" t="s">
        <v>220</v>
      </c>
      <c r="D110" s="20" t="s">
        <v>221</v>
      </c>
      <c r="E110" s="33">
        <v>40</v>
      </c>
      <c r="F110" s="33">
        <v>36.4</v>
      </c>
      <c r="G110" s="33"/>
      <c r="H110" s="33">
        <v>76.4</v>
      </c>
      <c r="I110" s="33">
        <f t="shared" si="5"/>
        <v>45.84</v>
      </c>
      <c r="J110" s="33">
        <v>1</v>
      </c>
      <c r="K110" s="38"/>
    </row>
    <row r="111" ht="16.5" spans="1:11">
      <c r="A111" s="20" t="s">
        <v>222</v>
      </c>
      <c r="B111" s="20" t="s">
        <v>223</v>
      </c>
      <c r="C111" s="20" t="s">
        <v>220</v>
      </c>
      <c r="D111" s="20" t="s">
        <v>221</v>
      </c>
      <c r="E111" s="33">
        <v>37.5</v>
      </c>
      <c r="F111" s="33">
        <v>35.8</v>
      </c>
      <c r="G111" s="33"/>
      <c r="H111" s="33">
        <v>73.3</v>
      </c>
      <c r="I111" s="33">
        <f t="shared" si="5"/>
        <v>43.98</v>
      </c>
      <c r="J111" s="33">
        <v>2</v>
      </c>
      <c r="K111" s="38"/>
    </row>
    <row r="112" ht="16.5" spans="1:11">
      <c r="A112" s="20" t="s">
        <v>224</v>
      </c>
      <c r="B112" s="20" t="s">
        <v>225</v>
      </c>
      <c r="C112" s="20" t="s">
        <v>220</v>
      </c>
      <c r="D112" s="20" t="s">
        <v>221</v>
      </c>
      <c r="E112" s="33">
        <v>33.5</v>
      </c>
      <c r="F112" s="33">
        <v>35.8</v>
      </c>
      <c r="G112" s="33"/>
      <c r="H112" s="33">
        <v>69.3</v>
      </c>
      <c r="I112" s="33">
        <f t="shared" si="5"/>
        <v>41.58</v>
      </c>
      <c r="J112" s="33">
        <v>3</v>
      </c>
      <c r="K112" s="38"/>
    </row>
    <row r="113" ht="16.5" spans="1:11">
      <c r="A113" s="12"/>
      <c r="B113" s="13"/>
      <c r="C113" s="13"/>
      <c r="D113" s="12"/>
      <c r="E113" s="12"/>
      <c r="F113" s="12"/>
      <c r="G113" s="12"/>
      <c r="H113" s="12"/>
      <c r="I113" s="12"/>
      <c r="J113" s="12"/>
      <c r="K113" s="38"/>
    </row>
    <row r="114" ht="16.5" spans="1:11">
      <c r="A114" s="20" t="s">
        <v>226</v>
      </c>
      <c r="B114" s="20" t="s">
        <v>227</v>
      </c>
      <c r="C114" s="20" t="s">
        <v>228</v>
      </c>
      <c r="D114" s="20" t="s">
        <v>229</v>
      </c>
      <c r="E114" s="33">
        <v>39.5</v>
      </c>
      <c r="F114" s="33">
        <v>41</v>
      </c>
      <c r="G114" s="33"/>
      <c r="H114" s="33">
        <v>80.5</v>
      </c>
      <c r="I114" s="33">
        <f t="shared" ref="I114:I116" si="6">H114*0.6</f>
        <v>48.3</v>
      </c>
      <c r="J114" s="33">
        <v>1</v>
      </c>
      <c r="K114" s="38"/>
    </row>
    <row r="115" ht="16.5" spans="1:11">
      <c r="A115" s="20" t="s">
        <v>230</v>
      </c>
      <c r="B115" s="20" t="s">
        <v>231</v>
      </c>
      <c r="C115" s="20" t="s">
        <v>228</v>
      </c>
      <c r="D115" s="20" t="s">
        <v>229</v>
      </c>
      <c r="E115" s="33">
        <v>36.5</v>
      </c>
      <c r="F115" s="33">
        <v>36.7</v>
      </c>
      <c r="G115" s="33"/>
      <c r="H115" s="33">
        <v>73.2</v>
      </c>
      <c r="I115" s="33">
        <f t="shared" si="6"/>
        <v>43.92</v>
      </c>
      <c r="J115" s="33">
        <v>2</v>
      </c>
      <c r="K115" s="38"/>
    </row>
    <row r="116" ht="16.5" spans="1:11">
      <c r="A116" s="20" t="s">
        <v>232</v>
      </c>
      <c r="B116" s="20" t="s">
        <v>233</v>
      </c>
      <c r="C116" s="20" t="s">
        <v>228</v>
      </c>
      <c r="D116" s="20" t="s">
        <v>229</v>
      </c>
      <c r="E116" s="33">
        <v>34</v>
      </c>
      <c r="F116" s="33">
        <v>36.9</v>
      </c>
      <c r="G116" s="33"/>
      <c r="H116" s="33">
        <v>70.9</v>
      </c>
      <c r="I116" s="33">
        <f t="shared" si="6"/>
        <v>42.54</v>
      </c>
      <c r="J116" s="33">
        <v>3</v>
      </c>
      <c r="K116" s="38"/>
    </row>
    <row r="117" ht="16.5" spans="1:11">
      <c r="A117" s="12"/>
      <c r="B117" s="13"/>
      <c r="C117" s="13"/>
      <c r="D117" s="12"/>
      <c r="E117" s="12"/>
      <c r="F117" s="12"/>
      <c r="G117" s="12"/>
      <c r="H117" s="12"/>
      <c r="I117" s="12"/>
      <c r="J117" s="12"/>
      <c r="K117" s="38"/>
    </row>
    <row r="118" ht="16.5" spans="1:11">
      <c r="A118" s="20" t="s">
        <v>234</v>
      </c>
      <c r="B118" s="20" t="s">
        <v>235</v>
      </c>
      <c r="C118" s="20" t="s">
        <v>236</v>
      </c>
      <c r="D118" s="20" t="s">
        <v>237</v>
      </c>
      <c r="E118" s="33">
        <v>34.5</v>
      </c>
      <c r="F118" s="33">
        <v>37.4</v>
      </c>
      <c r="G118" s="33"/>
      <c r="H118" s="33">
        <v>71.9</v>
      </c>
      <c r="I118" s="33">
        <f t="shared" ref="I118:I124" si="7">H118*0.6</f>
        <v>43.14</v>
      </c>
      <c r="J118" s="33">
        <v>1</v>
      </c>
      <c r="K118" s="38"/>
    </row>
    <row r="119" ht="16.5" spans="1:11">
      <c r="A119" s="20" t="s">
        <v>238</v>
      </c>
      <c r="B119" s="20" t="s">
        <v>239</v>
      </c>
      <c r="C119" s="20" t="s">
        <v>236</v>
      </c>
      <c r="D119" s="20" t="s">
        <v>237</v>
      </c>
      <c r="E119" s="33">
        <v>34</v>
      </c>
      <c r="F119" s="33">
        <v>37.7</v>
      </c>
      <c r="G119" s="33"/>
      <c r="H119" s="33">
        <v>71.7</v>
      </c>
      <c r="I119" s="33">
        <f t="shared" si="7"/>
        <v>43.02</v>
      </c>
      <c r="J119" s="33">
        <v>2</v>
      </c>
      <c r="K119" s="38"/>
    </row>
    <row r="120" ht="16.5" spans="1:11">
      <c r="A120" s="33" t="s">
        <v>240</v>
      </c>
      <c r="B120" s="33" t="s">
        <v>241</v>
      </c>
      <c r="C120" s="33" t="s">
        <v>236</v>
      </c>
      <c r="D120" s="20" t="s">
        <v>237</v>
      </c>
      <c r="E120" s="33">
        <v>31</v>
      </c>
      <c r="F120" s="33">
        <v>37.5</v>
      </c>
      <c r="G120" s="33"/>
      <c r="H120" s="33">
        <v>68.5</v>
      </c>
      <c r="I120" s="33">
        <v>41.1</v>
      </c>
      <c r="J120" s="33">
        <v>4</v>
      </c>
      <c r="K120" s="38" t="s">
        <v>29</v>
      </c>
    </row>
    <row r="121" ht="16.5" spans="1:11">
      <c r="A121" s="23"/>
      <c r="B121" s="24"/>
      <c r="C121" s="24"/>
      <c r="D121" s="25"/>
      <c r="E121" s="24"/>
      <c r="F121" s="24"/>
      <c r="G121" s="24"/>
      <c r="H121" s="12"/>
      <c r="I121" s="12"/>
      <c r="J121" s="24"/>
      <c r="K121" s="38"/>
    </row>
    <row r="122" ht="16.5" spans="1:11">
      <c r="A122" s="20" t="s">
        <v>242</v>
      </c>
      <c r="B122" s="20" t="s">
        <v>243</v>
      </c>
      <c r="C122" s="20" t="s">
        <v>244</v>
      </c>
      <c r="D122" s="20" t="s">
        <v>245</v>
      </c>
      <c r="E122" s="33">
        <v>31.5</v>
      </c>
      <c r="F122" s="33">
        <v>35.4</v>
      </c>
      <c r="G122" s="33"/>
      <c r="H122" s="33">
        <v>66.9</v>
      </c>
      <c r="I122" s="33">
        <f t="shared" si="7"/>
        <v>40.14</v>
      </c>
      <c r="J122" s="33">
        <v>1</v>
      </c>
      <c r="K122" s="38"/>
    </row>
    <row r="123" ht="16.5" spans="1:11">
      <c r="A123" s="20" t="s">
        <v>246</v>
      </c>
      <c r="B123" s="20" t="s">
        <v>247</v>
      </c>
      <c r="C123" s="20" t="s">
        <v>244</v>
      </c>
      <c r="D123" s="20" t="s">
        <v>245</v>
      </c>
      <c r="E123" s="33">
        <v>31.5</v>
      </c>
      <c r="F123" s="33">
        <v>35.3</v>
      </c>
      <c r="G123" s="33"/>
      <c r="H123" s="33">
        <v>66.8</v>
      </c>
      <c r="I123" s="33">
        <f t="shared" si="7"/>
        <v>40.08</v>
      </c>
      <c r="J123" s="33">
        <v>2</v>
      </c>
      <c r="K123" s="38"/>
    </row>
    <row r="124" ht="16.5" spans="1:11">
      <c r="A124" s="20" t="s">
        <v>248</v>
      </c>
      <c r="B124" s="20" t="s">
        <v>249</v>
      </c>
      <c r="C124" s="20" t="s">
        <v>244</v>
      </c>
      <c r="D124" s="20" t="s">
        <v>245</v>
      </c>
      <c r="E124" s="33">
        <v>33</v>
      </c>
      <c r="F124" s="33">
        <v>32.4</v>
      </c>
      <c r="G124" s="33"/>
      <c r="H124" s="33">
        <v>65.4</v>
      </c>
      <c r="I124" s="33">
        <f t="shared" si="7"/>
        <v>39.24</v>
      </c>
      <c r="J124" s="33">
        <v>3</v>
      </c>
      <c r="K124" s="38"/>
    </row>
    <row r="125" ht="16.5" spans="1:11">
      <c r="A125" s="53"/>
      <c r="B125" s="54"/>
      <c r="C125" s="54"/>
      <c r="D125" s="54"/>
      <c r="E125" s="54"/>
      <c r="F125" s="54"/>
      <c r="G125" s="54"/>
      <c r="H125" s="54"/>
      <c r="I125" s="54"/>
      <c r="J125" s="61"/>
      <c r="K125" s="38"/>
    </row>
    <row r="126" s="1" customFormat="true" ht="16.5" spans="1:11">
      <c r="A126" s="17" t="s">
        <v>250</v>
      </c>
      <c r="B126" s="17" t="s">
        <v>251</v>
      </c>
      <c r="C126" s="17" t="s">
        <v>252</v>
      </c>
      <c r="D126" s="55" t="s">
        <v>253</v>
      </c>
      <c r="E126" s="17">
        <v>40.5</v>
      </c>
      <c r="F126" s="17">
        <v>40.1</v>
      </c>
      <c r="G126" s="17"/>
      <c r="H126" s="32">
        <f>E126+F126+G126</f>
        <v>80.6</v>
      </c>
      <c r="I126" s="32">
        <v>48.36</v>
      </c>
      <c r="J126" s="17">
        <v>1</v>
      </c>
      <c r="K126" s="26"/>
    </row>
    <row r="127" ht="16.5" spans="1:11">
      <c r="A127" s="56"/>
      <c r="B127" s="56"/>
      <c r="C127" s="33"/>
      <c r="D127" s="33"/>
      <c r="E127" s="33"/>
      <c r="F127" s="33"/>
      <c r="G127" s="33"/>
      <c r="H127" s="33"/>
      <c r="I127" s="33"/>
      <c r="J127" s="33"/>
      <c r="K127" s="38"/>
    </row>
    <row r="128" s="1" customFormat="true" ht="16.5" spans="1:11">
      <c r="A128" s="17" t="s">
        <v>254</v>
      </c>
      <c r="B128" s="17" t="s">
        <v>255</v>
      </c>
      <c r="C128" s="17" t="s">
        <v>256</v>
      </c>
      <c r="D128" s="55" t="s">
        <v>253</v>
      </c>
      <c r="E128" s="17">
        <v>39.5</v>
      </c>
      <c r="F128" s="17">
        <v>37.3</v>
      </c>
      <c r="G128" s="17"/>
      <c r="H128" s="32">
        <f>E128+F128+G128</f>
        <v>76.8</v>
      </c>
      <c r="I128" s="32">
        <v>46.08</v>
      </c>
      <c r="J128" s="62">
        <v>1</v>
      </c>
      <c r="K128" s="26"/>
    </row>
    <row r="129" s="1" customFormat="true" ht="16.5" spans="1:11">
      <c r="A129" s="17" t="s">
        <v>257</v>
      </c>
      <c r="B129" s="17" t="s">
        <v>258</v>
      </c>
      <c r="C129" s="17" t="s">
        <v>256</v>
      </c>
      <c r="D129" s="55" t="s">
        <v>253</v>
      </c>
      <c r="E129" s="17">
        <v>38.5</v>
      </c>
      <c r="F129" s="17">
        <v>37.3</v>
      </c>
      <c r="G129" s="17"/>
      <c r="H129" s="32">
        <f>E129+F129+G129</f>
        <v>75.8</v>
      </c>
      <c r="I129" s="32">
        <v>45.48</v>
      </c>
      <c r="J129" s="62">
        <v>2</v>
      </c>
      <c r="K129" s="26"/>
    </row>
    <row r="130" s="1" customFormat="true" ht="16.5" spans="1:11">
      <c r="A130" s="17" t="s">
        <v>259</v>
      </c>
      <c r="B130" s="17" t="s">
        <v>260</v>
      </c>
      <c r="C130" s="17" t="s">
        <v>256</v>
      </c>
      <c r="D130" s="55" t="s">
        <v>253</v>
      </c>
      <c r="E130" s="17">
        <v>36</v>
      </c>
      <c r="F130" s="17">
        <v>38.4</v>
      </c>
      <c r="G130" s="17"/>
      <c r="H130" s="32">
        <f>E130+F130+G130</f>
        <v>74.4</v>
      </c>
      <c r="I130" s="32">
        <v>44.64</v>
      </c>
      <c r="J130" s="62">
        <v>3</v>
      </c>
      <c r="K130" s="26"/>
    </row>
    <row r="131" s="1" customFormat="true" ht="16.5" spans="1:11">
      <c r="A131" s="28"/>
      <c r="B131" s="17"/>
      <c r="C131" s="17"/>
      <c r="D131" s="28"/>
      <c r="E131" s="28"/>
      <c r="F131" s="28"/>
      <c r="G131" s="28"/>
      <c r="H131" s="28"/>
      <c r="I131" s="28"/>
      <c r="J131" s="65"/>
      <c r="K131" s="26"/>
    </row>
    <row r="132" s="1" customFormat="true" ht="16.5" spans="1:11">
      <c r="A132" s="17" t="s">
        <v>261</v>
      </c>
      <c r="B132" s="17" t="s">
        <v>262</v>
      </c>
      <c r="C132" s="17" t="s">
        <v>263</v>
      </c>
      <c r="D132" s="55" t="s">
        <v>253</v>
      </c>
      <c r="E132" s="17">
        <v>36.5</v>
      </c>
      <c r="F132" s="17">
        <v>40.2</v>
      </c>
      <c r="G132" s="17"/>
      <c r="H132" s="32">
        <f t="shared" ref="H132:H134" si="8">E132+F132+G132</f>
        <v>76.7</v>
      </c>
      <c r="I132" s="32">
        <v>46.02</v>
      </c>
      <c r="J132" s="62">
        <v>1</v>
      </c>
      <c r="K132" s="26"/>
    </row>
    <row r="133" s="1" customFormat="true" ht="16.5" spans="1:11">
      <c r="A133" s="17" t="s">
        <v>264</v>
      </c>
      <c r="B133" s="17" t="s">
        <v>265</v>
      </c>
      <c r="C133" s="17" t="s">
        <v>263</v>
      </c>
      <c r="D133" s="55" t="s">
        <v>253</v>
      </c>
      <c r="E133" s="17">
        <v>35</v>
      </c>
      <c r="F133" s="17">
        <v>38.5</v>
      </c>
      <c r="G133" s="17"/>
      <c r="H133" s="32">
        <f t="shared" si="8"/>
        <v>73.5</v>
      </c>
      <c r="I133" s="32">
        <v>44.1</v>
      </c>
      <c r="J133" s="62">
        <v>2</v>
      </c>
      <c r="K133" s="26"/>
    </row>
    <row r="134" s="1" customFormat="true" ht="16.5" spans="1:11">
      <c r="A134" s="17" t="s">
        <v>266</v>
      </c>
      <c r="B134" s="17" t="s">
        <v>267</v>
      </c>
      <c r="C134" s="17" t="s">
        <v>263</v>
      </c>
      <c r="D134" s="55" t="s">
        <v>253</v>
      </c>
      <c r="E134" s="17">
        <v>34.5</v>
      </c>
      <c r="F134" s="17">
        <v>38.9</v>
      </c>
      <c r="G134" s="17"/>
      <c r="H134" s="32">
        <f t="shared" si="8"/>
        <v>73.4</v>
      </c>
      <c r="I134" s="32">
        <v>44.04</v>
      </c>
      <c r="J134" s="62">
        <v>3</v>
      </c>
      <c r="K134" s="26"/>
    </row>
    <row r="135" s="1" customFormat="true" ht="16.5" spans="1:1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26"/>
    </row>
    <row r="136" s="1" customFormat="true" ht="16.5" spans="1:11">
      <c r="A136" s="17" t="s">
        <v>268</v>
      </c>
      <c r="B136" s="17" t="s">
        <v>269</v>
      </c>
      <c r="C136" s="17" t="s">
        <v>270</v>
      </c>
      <c r="D136" s="55" t="s">
        <v>253</v>
      </c>
      <c r="E136" s="17">
        <v>32</v>
      </c>
      <c r="F136" s="17">
        <v>43.8</v>
      </c>
      <c r="G136" s="17" t="s">
        <v>33</v>
      </c>
      <c r="H136" s="32">
        <f>E136+F136+G136</f>
        <v>79.8</v>
      </c>
      <c r="I136" s="32">
        <v>47.88</v>
      </c>
      <c r="J136" s="62">
        <v>1</v>
      </c>
      <c r="K136" s="26"/>
    </row>
    <row r="137" s="1" customFormat="true" ht="16.5" spans="1:11">
      <c r="A137" s="17" t="s">
        <v>271</v>
      </c>
      <c r="B137" s="17" t="s">
        <v>272</v>
      </c>
      <c r="C137" s="17" t="s">
        <v>270</v>
      </c>
      <c r="D137" s="55" t="s">
        <v>253</v>
      </c>
      <c r="E137" s="17">
        <v>36.5</v>
      </c>
      <c r="F137" s="17">
        <v>38.1</v>
      </c>
      <c r="G137" s="17"/>
      <c r="H137" s="32">
        <f>E137+F137+G137</f>
        <v>74.6</v>
      </c>
      <c r="I137" s="32">
        <v>44.76</v>
      </c>
      <c r="J137" s="62">
        <v>2</v>
      </c>
      <c r="K137" s="26"/>
    </row>
    <row r="138" s="1" customFormat="true" ht="16.5" spans="1:11">
      <c r="A138" s="17" t="s">
        <v>273</v>
      </c>
      <c r="B138" s="17" t="s">
        <v>274</v>
      </c>
      <c r="C138" s="17" t="s">
        <v>270</v>
      </c>
      <c r="D138" s="55" t="s">
        <v>253</v>
      </c>
      <c r="E138" s="17">
        <v>38</v>
      </c>
      <c r="F138" s="17">
        <v>35.5</v>
      </c>
      <c r="G138" s="17"/>
      <c r="H138" s="32">
        <f>E138+F138+G138</f>
        <v>73.5</v>
      </c>
      <c r="I138" s="32">
        <v>44.1</v>
      </c>
      <c r="J138" s="62">
        <v>3</v>
      </c>
      <c r="K138" s="26"/>
    </row>
    <row r="139" s="1" customFormat="true" ht="16.5" spans="1:11">
      <c r="A139" s="28"/>
      <c r="B139" s="17"/>
      <c r="C139" s="17"/>
      <c r="D139" s="28"/>
      <c r="E139" s="28"/>
      <c r="F139" s="28"/>
      <c r="G139" s="28"/>
      <c r="H139" s="28"/>
      <c r="I139" s="28"/>
      <c r="J139" s="65"/>
      <c r="K139" s="26"/>
    </row>
    <row r="140" s="1" customFormat="true" ht="16.5" spans="1:11">
      <c r="A140" s="17" t="s">
        <v>275</v>
      </c>
      <c r="B140" s="17" t="s">
        <v>276</v>
      </c>
      <c r="C140" s="17" t="s">
        <v>277</v>
      </c>
      <c r="D140" s="55" t="s">
        <v>253</v>
      </c>
      <c r="E140" s="17">
        <v>39</v>
      </c>
      <c r="F140" s="17">
        <v>39.8</v>
      </c>
      <c r="G140" s="17"/>
      <c r="H140" s="32">
        <f t="shared" ref="H140:H142" si="9">E140+F140+G140</f>
        <v>78.8</v>
      </c>
      <c r="I140" s="32">
        <v>47.28</v>
      </c>
      <c r="J140" s="62">
        <v>1</v>
      </c>
      <c r="K140" s="26"/>
    </row>
    <row r="141" s="1" customFormat="true" ht="16.5" spans="1:11">
      <c r="A141" s="17" t="s">
        <v>278</v>
      </c>
      <c r="B141" s="17" t="s">
        <v>279</v>
      </c>
      <c r="C141" s="17" t="s">
        <v>277</v>
      </c>
      <c r="D141" s="55" t="s">
        <v>253</v>
      </c>
      <c r="E141" s="17">
        <v>38.5</v>
      </c>
      <c r="F141" s="17">
        <v>37.7</v>
      </c>
      <c r="G141" s="17"/>
      <c r="H141" s="32">
        <f t="shared" si="9"/>
        <v>76.2</v>
      </c>
      <c r="I141" s="32">
        <v>45.72</v>
      </c>
      <c r="J141" s="62">
        <v>2</v>
      </c>
      <c r="K141" s="26"/>
    </row>
    <row r="142" s="1" customFormat="true" ht="16.5" spans="1:11">
      <c r="A142" s="17" t="s">
        <v>280</v>
      </c>
      <c r="B142" s="17" t="s">
        <v>281</v>
      </c>
      <c r="C142" s="17" t="s">
        <v>277</v>
      </c>
      <c r="D142" s="55" t="s">
        <v>253</v>
      </c>
      <c r="E142" s="17">
        <v>36.5</v>
      </c>
      <c r="F142" s="17">
        <v>38.4</v>
      </c>
      <c r="G142" s="17"/>
      <c r="H142" s="32">
        <f t="shared" si="9"/>
        <v>74.9</v>
      </c>
      <c r="I142" s="32">
        <v>44.94</v>
      </c>
      <c r="J142" s="62">
        <v>3</v>
      </c>
      <c r="K142" s="26"/>
    </row>
    <row r="143" ht="16.5" spans="1:11">
      <c r="A143" s="64"/>
      <c r="B143" s="53"/>
      <c r="C143" s="53"/>
      <c r="D143" s="64"/>
      <c r="E143" s="54"/>
      <c r="F143" s="54"/>
      <c r="G143" s="54"/>
      <c r="H143" s="54"/>
      <c r="I143" s="54"/>
      <c r="J143" s="54"/>
      <c r="K143" s="38"/>
    </row>
    <row r="144" ht="16.5" spans="1:11">
      <c r="A144" s="58" t="s">
        <v>282</v>
      </c>
      <c r="B144" s="58" t="s">
        <v>283</v>
      </c>
      <c r="C144" s="58" t="s">
        <v>284</v>
      </c>
      <c r="D144" s="58" t="s">
        <v>285</v>
      </c>
      <c r="E144" s="58">
        <v>39</v>
      </c>
      <c r="F144" s="58">
        <v>43.2</v>
      </c>
      <c r="G144" s="58"/>
      <c r="H144" s="58">
        <v>82.2</v>
      </c>
      <c r="I144" s="58">
        <f>H144*0.6</f>
        <v>49.32</v>
      </c>
      <c r="J144" s="58">
        <v>1</v>
      </c>
      <c r="K144" s="58"/>
    </row>
    <row r="145" ht="16.5" spans="1:11">
      <c r="A145" s="58" t="s">
        <v>286</v>
      </c>
      <c r="B145" s="58" t="s">
        <v>287</v>
      </c>
      <c r="C145" s="58" t="s">
        <v>284</v>
      </c>
      <c r="D145" s="58" t="s">
        <v>285</v>
      </c>
      <c r="E145" s="58">
        <v>36.5</v>
      </c>
      <c r="F145" s="58">
        <v>42.2</v>
      </c>
      <c r="G145" s="58"/>
      <c r="H145" s="58">
        <v>78.7</v>
      </c>
      <c r="I145" s="58">
        <f>H145*0.6</f>
        <v>47.22</v>
      </c>
      <c r="J145" s="58">
        <v>2</v>
      </c>
      <c r="K145" s="58"/>
    </row>
    <row r="146" ht="16.5" spans="1:11">
      <c r="A146" s="58" t="s">
        <v>288</v>
      </c>
      <c r="B146" s="58" t="s">
        <v>289</v>
      </c>
      <c r="C146" s="58" t="s">
        <v>284</v>
      </c>
      <c r="D146" s="58" t="s">
        <v>285</v>
      </c>
      <c r="E146" s="58">
        <v>40</v>
      </c>
      <c r="F146" s="58">
        <v>35</v>
      </c>
      <c r="G146" s="58"/>
      <c r="H146" s="58">
        <v>75</v>
      </c>
      <c r="I146" s="58">
        <f>H146*0.6</f>
        <v>45</v>
      </c>
      <c r="J146" s="58">
        <v>3</v>
      </c>
      <c r="K146" s="58"/>
    </row>
    <row r="147" ht="16.5" spans="1:1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</row>
    <row r="148" ht="16.5" spans="1:11">
      <c r="A148" s="58" t="s">
        <v>290</v>
      </c>
      <c r="B148" s="58" t="s">
        <v>291</v>
      </c>
      <c r="C148" s="58" t="s">
        <v>292</v>
      </c>
      <c r="D148" s="58" t="s">
        <v>293</v>
      </c>
      <c r="E148" s="58">
        <v>38.5</v>
      </c>
      <c r="F148" s="58">
        <v>37.4</v>
      </c>
      <c r="G148" s="58"/>
      <c r="H148" s="58">
        <v>75.9</v>
      </c>
      <c r="I148" s="58">
        <f>H148*0.6</f>
        <v>45.54</v>
      </c>
      <c r="J148" s="58">
        <v>1</v>
      </c>
      <c r="K148" s="58"/>
    </row>
    <row r="149" ht="16.5" spans="1:11">
      <c r="A149" s="58" t="s">
        <v>294</v>
      </c>
      <c r="B149" s="58" t="s">
        <v>295</v>
      </c>
      <c r="C149" s="58" t="s">
        <v>292</v>
      </c>
      <c r="D149" s="58" t="s">
        <v>293</v>
      </c>
      <c r="E149" s="58">
        <v>36.5</v>
      </c>
      <c r="F149" s="58">
        <v>37.3</v>
      </c>
      <c r="G149" s="58" t="s">
        <v>296</v>
      </c>
      <c r="H149" s="58">
        <v>75.8</v>
      </c>
      <c r="I149" s="58">
        <f>H149*0.6</f>
        <v>45.48</v>
      </c>
      <c r="J149" s="58">
        <v>2</v>
      </c>
      <c r="K149" s="58"/>
    </row>
    <row r="150" ht="16.5" spans="1:11">
      <c r="A150" s="58" t="s">
        <v>297</v>
      </c>
      <c r="B150" s="58" t="s">
        <v>298</v>
      </c>
      <c r="C150" s="58" t="s">
        <v>292</v>
      </c>
      <c r="D150" s="58" t="s">
        <v>293</v>
      </c>
      <c r="E150" s="58">
        <v>34</v>
      </c>
      <c r="F150" s="58">
        <v>41.3</v>
      </c>
      <c r="G150" s="58"/>
      <c r="H150" s="58">
        <v>75.3</v>
      </c>
      <c r="I150" s="58">
        <f>H150*0.6</f>
        <v>45.18</v>
      </c>
      <c r="J150" s="58">
        <v>3</v>
      </c>
      <c r="K150" s="58"/>
    </row>
    <row r="151" ht="16.5" spans="1:1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</row>
    <row r="152" ht="16.5" spans="1:11">
      <c r="A152" s="58" t="s">
        <v>299</v>
      </c>
      <c r="B152" s="58" t="s">
        <v>300</v>
      </c>
      <c r="C152" s="58">
        <v>23010039</v>
      </c>
      <c r="D152" s="58" t="s">
        <v>293</v>
      </c>
      <c r="E152" s="58">
        <v>39</v>
      </c>
      <c r="F152" s="58">
        <v>39</v>
      </c>
      <c r="G152" s="58" t="s">
        <v>33</v>
      </c>
      <c r="H152" s="58">
        <v>82</v>
      </c>
      <c r="I152" s="58">
        <f>H152*0.6</f>
        <v>49.2</v>
      </c>
      <c r="J152" s="58">
        <v>1</v>
      </c>
      <c r="K152" s="58"/>
    </row>
    <row r="153" ht="16.5" spans="1:11">
      <c r="A153" s="58" t="s">
        <v>301</v>
      </c>
      <c r="B153" s="58" t="s">
        <v>302</v>
      </c>
      <c r="C153" s="58">
        <v>23010039</v>
      </c>
      <c r="D153" s="58" t="s">
        <v>293</v>
      </c>
      <c r="E153" s="58">
        <v>37.5</v>
      </c>
      <c r="F153" s="58">
        <v>38.8</v>
      </c>
      <c r="G153" s="58"/>
      <c r="H153" s="58">
        <v>76.3</v>
      </c>
      <c r="I153" s="58">
        <f>H153*0.6</f>
        <v>45.78</v>
      </c>
      <c r="J153" s="58">
        <v>3</v>
      </c>
      <c r="K153" s="58"/>
    </row>
    <row r="154" ht="16.5" spans="1:11">
      <c r="A154" s="8" t="s">
        <v>303</v>
      </c>
      <c r="B154" s="58" t="s">
        <v>304</v>
      </c>
      <c r="C154" s="58">
        <v>23010039</v>
      </c>
      <c r="D154" s="58" t="s">
        <v>293</v>
      </c>
      <c r="E154" s="58">
        <v>38</v>
      </c>
      <c r="F154" s="58">
        <v>37.5</v>
      </c>
      <c r="G154" s="58"/>
      <c r="H154" s="58">
        <v>75.5</v>
      </c>
      <c r="I154" s="58">
        <f>H154*0.6</f>
        <v>45.3</v>
      </c>
      <c r="J154" s="58">
        <v>4</v>
      </c>
      <c r="K154" s="8" t="s">
        <v>29</v>
      </c>
    </row>
    <row r="155" ht="16.5" spans="1:11">
      <c r="A155" s="8"/>
      <c r="B155" s="58"/>
      <c r="C155" s="58"/>
      <c r="D155" s="58"/>
      <c r="E155" s="58"/>
      <c r="F155" s="58"/>
      <c r="G155" s="58"/>
      <c r="H155" s="58"/>
      <c r="I155" s="58"/>
      <c r="J155" s="58"/>
      <c r="K155" s="8"/>
    </row>
    <row r="156" ht="16.5" spans="1:11">
      <c r="A156" s="58" t="s">
        <v>305</v>
      </c>
      <c r="B156" s="58" t="s">
        <v>306</v>
      </c>
      <c r="C156" s="58">
        <v>23010040</v>
      </c>
      <c r="D156" s="58" t="s">
        <v>307</v>
      </c>
      <c r="E156" s="58">
        <v>36.5</v>
      </c>
      <c r="F156" s="58">
        <v>39.2</v>
      </c>
      <c r="G156" s="58"/>
      <c r="H156" s="58">
        <v>75.7</v>
      </c>
      <c r="I156" s="58">
        <f>H156*0.6</f>
        <v>45.42</v>
      </c>
      <c r="J156" s="58">
        <v>2</v>
      </c>
      <c r="K156" s="58"/>
    </row>
    <row r="157" ht="16.5" spans="1:11">
      <c r="A157" s="58" t="s">
        <v>308</v>
      </c>
      <c r="B157" s="58" t="s">
        <v>309</v>
      </c>
      <c r="C157" s="58">
        <v>23010040</v>
      </c>
      <c r="D157" s="58" t="s">
        <v>307</v>
      </c>
      <c r="E157" s="58">
        <v>38.5</v>
      </c>
      <c r="F157" s="58">
        <v>36.9</v>
      </c>
      <c r="G157" s="58"/>
      <c r="H157" s="58">
        <v>75.4</v>
      </c>
      <c r="I157" s="58">
        <f>H157*0.6</f>
        <v>45.24</v>
      </c>
      <c r="J157" s="58">
        <v>3</v>
      </c>
      <c r="K157" s="58"/>
    </row>
  </sheetData>
  <mergeCells count="2">
    <mergeCell ref="A2:J2"/>
    <mergeCell ref="A96:J96"/>
  </mergeCells>
  <printOptions horizontalCentered="true"/>
  <pageMargins left="0.118055555555556" right="0.0784722222222222" top="0.550694444444444" bottom="0.550694444444444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2006-09-19T00:00:00Z</dcterms:created>
  <dcterms:modified xsi:type="dcterms:W3CDTF">2023-05-04T10:30:54Z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