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Sheet1!$A$3:$P$79</definedName>
    <definedName name="_xlnm.Print_Titles" localSheetId="0">Sheet1!$3:$4</definedName>
    <definedName name="_xlnm.Print_Area" localSheetId="0">Sheet1!$A$1:$P$78</definedName>
  </definedNames>
  <calcPr calcId="144525"/>
</workbook>
</file>

<file path=xl/sharedStrings.xml><?xml version="1.0" encoding="utf-8"?>
<sst xmlns="http://schemas.openxmlformats.org/spreadsheetml/2006/main" count="592" uniqueCount="307">
  <si>
    <t>附件：</t>
  </si>
  <si>
    <t xml:space="preserve">广元市朝天区2023年高校毕业生“三支一扶”计划招募考试总成绩及体检入闱人员名单
</t>
  </si>
  <si>
    <t>序号</t>
  </si>
  <si>
    <t>姓名</t>
  </si>
  <si>
    <t>性别</t>
  </si>
  <si>
    <t>毕业院校</t>
  </si>
  <si>
    <t>所学专业</t>
  </si>
  <si>
    <t>学历</t>
  </si>
  <si>
    <t>职位编码</t>
  </si>
  <si>
    <t>准考证号</t>
  </si>
  <si>
    <t>身份证号码</t>
  </si>
  <si>
    <t>笔试折合成绩(50%)</t>
  </si>
  <si>
    <t>面试成绩</t>
  </si>
  <si>
    <t>面试折合成绩(50%)</t>
  </si>
  <si>
    <t>总成绩</t>
  </si>
  <si>
    <t>职位名次</t>
  </si>
  <si>
    <t>计划类别</t>
  </si>
  <si>
    <t>备注</t>
  </si>
  <si>
    <t>黄亚哲</t>
  </si>
  <si>
    <t>女</t>
  </si>
  <si>
    <t>雅安职业技术学院</t>
  </si>
  <si>
    <t>药学</t>
  </si>
  <si>
    <t>大专</t>
  </si>
  <si>
    <t>7071070301406</t>
  </si>
  <si>
    <t>6107262002****3228</t>
  </si>
  <si>
    <t>曾家镇中心卫生院支医计划</t>
  </si>
  <si>
    <t>体检入闱</t>
  </si>
  <si>
    <t>徐溢</t>
  </si>
  <si>
    <t>男</t>
  </si>
  <si>
    <t>达州职业技术学院</t>
  </si>
  <si>
    <t>临床医学</t>
  </si>
  <si>
    <t>7071070204620</t>
  </si>
  <si>
    <t>5108122000****2138</t>
  </si>
  <si>
    <t>康利萍</t>
  </si>
  <si>
    <t>医学检验技术</t>
  </si>
  <si>
    <t>7071070301018</t>
  </si>
  <si>
    <t>5108112001****0024</t>
  </si>
  <si>
    <t>刘涛</t>
  </si>
  <si>
    <t>辽宁医药职业学院</t>
  </si>
  <si>
    <t>7071070102220</t>
  </si>
  <si>
    <t>5108122000****4773</t>
  </si>
  <si>
    <t>重庆医科大学</t>
  </si>
  <si>
    <t>护理</t>
  </si>
  <si>
    <t>7071070102817</t>
  </si>
  <si>
    <t>5138221998****6787</t>
  </si>
  <si>
    <t>7071070202020</t>
  </si>
  <si>
    <t>5108112001****0010</t>
  </si>
  <si>
    <t>西安培华学院</t>
  </si>
  <si>
    <t>护理学</t>
  </si>
  <si>
    <t>本科</t>
  </si>
  <si>
    <t>7071070103820</t>
  </si>
  <si>
    <t>5108021999****3320</t>
  </si>
  <si>
    <t>四川中医药高等专科学校</t>
  </si>
  <si>
    <t>卫生检验与检疫技术</t>
  </si>
  <si>
    <t>7071070502006</t>
  </si>
  <si>
    <t>5108212003****7421</t>
  </si>
  <si>
    <t>四川护理职业学院</t>
  </si>
  <si>
    <t>7071070104626</t>
  </si>
  <si>
    <t>5108232000****8328</t>
  </si>
  <si>
    <t>山东协和学院</t>
  </si>
  <si>
    <t>7071070400616</t>
  </si>
  <si>
    <t>5108121998****4201</t>
  </si>
  <si>
    <t>成都医学院</t>
  </si>
  <si>
    <t>7071070401717</t>
  </si>
  <si>
    <t>5108121996****2146</t>
  </si>
  <si>
    <t>四川大学</t>
  </si>
  <si>
    <t>7071070502401</t>
  </si>
  <si>
    <t>5108121996****3981</t>
  </si>
  <si>
    <t>复审放弃</t>
  </si>
  <si>
    <t>成都中医药大学</t>
  </si>
  <si>
    <t>7071070302823</t>
  </si>
  <si>
    <t>5108021997****0025</t>
  </si>
  <si>
    <t>胡杰利</t>
  </si>
  <si>
    <t>西南科技大学</t>
  </si>
  <si>
    <t>汉语言文学</t>
  </si>
  <si>
    <t>7071070302004</t>
  </si>
  <si>
    <t>5108122000****0688</t>
  </si>
  <si>
    <t>朝天区曾家镇人民政府帮扶乡村振兴计划</t>
  </si>
  <si>
    <t>李佳</t>
  </si>
  <si>
    <t>西华大学</t>
  </si>
  <si>
    <t>产品设计</t>
  </si>
  <si>
    <t>7071070104328</t>
  </si>
  <si>
    <t>5108121997****6648</t>
  </si>
  <si>
    <t>罗淑月</t>
  </si>
  <si>
    <t>成都文理学院</t>
  </si>
  <si>
    <t>7071070404627</t>
  </si>
  <si>
    <t>5108122000****0046</t>
  </si>
  <si>
    <t>舒泳琦</t>
  </si>
  <si>
    <t>重庆外语外事学院</t>
  </si>
  <si>
    <t>7071070201715</t>
  </si>
  <si>
    <t>5108122000****4509</t>
  </si>
  <si>
    <t>郭倩</t>
  </si>
  <si>
    <t>兰州城市学院</t>
  </si>
  <si>
    <t>7071070404017</t>
  </si>
  <si>
    <t>5108122000****0683</t>
  </si>
  <si>
    <t>张丹</t>
  </si>
  <si>
    <t>延安大学西安创新学院</t>
  </si>
  <si>
    <t>汉语国际教育</t>
  </si>
  <si>
    <t>7071070500116</t>
  </si>
  <si>
    <t>5108121998****3621</t>
  </si>
  <si>
    <t>云南民族大学</t>
  </si>
  <si>
    <t>会计</t>
  </si>
  <si>
    <t>硕研</t>
  </si>
  <si>
    <t>7071070301919</t>
  </si>
  <si>
    <t>5108121999****4185</t>
  </si>
  <si>
    <t>长春大学</t>
  </si>
  <si>
    <t>7071070302420</t>
  </si>
  <si>
    <t>5108121997****1835</t>
  </si>
  <si>
    <t>乐山师范学院</t>
  </si>
  <si>
    <t>7071070502905</t>
  </si>
  <si>
    <t>5108121995****1844</t>
  </si>
  <si>
    <t>四川外国语大学成都学院</t>
  </si>
  <si>
    <t>23070702</t>
  </si>
  <si>
    <t>7071070404201</t>
  </si>
  <si>
    <t>5108122000****6818</t>
  </si>
  <si>
    <t>递补复审</t>
  </si>
  <si>
    <t>四川文理学院</t>
  </si>
  <si>
    <t>7071070300416</t>
  </si>
  <si>
    <t>5108121999****5276</t>
  </si>
  <si>
    <t>四川师范大学</t>
  </si>
  <si>
    <t>7071070402827</t>
  </si>
  <si>
    <t>5108121994****4786</t>
  </si>
  <si>
    <t>7071070104227</t>
  </si>
  <si>
    <t>5108121995****0682</t>
  </si>
  <si>
    <t>7071070102918</t>
  </si>
  <si>
    <t>5108121999****6826</t>
  </si>
  <si>
    <t>西南财经大学天府学院</t>
  </si>
  <si>
    <t>7071070200430</t>
  </si>
  <si>
    <t>5108121999****4186</t>
  </si>
  <si>
    <t>四川文化艺术学院</t>
  </si>
  <si>
    <t>7071070304618</t>
  </si>
  <si>
    <t>5108121998****3982</t>
  </si>
  <si>
    <t>7071070201521</t>
  </si>
  <si>
    <t>5108121996****552X</t>
  </si>
  <si>
    <t>西南大学</t>
  </si>
  <si>
    <t>土地资源管理</t>
  </si>
  <si>
    <t>7071070202002</t>
  </si>
  <si>
    <t>5108121998****5025</t>
  </si>
  <si>
    <t>7071070201506</t>
  </si>
  <si>
    <t>5108121995****2822</t>
  </si>
  <si>
    <t>7071070502928</t>
  </si>
  <si>
    <t>5108121997****3660</t>
  </si>
  <si>
    <t>面试缺考</t>
  </si>
  <si>
    <t>齐越</t>
  </si>
  <si>
    <t>兰州交通大学</t>
  </si>
  <si>
    <t>地理信息科学</t>
  </si>
  <si>
    <t>7071070200412</t>
  </si>
  <si>
    <t>5108221996****0031</t>
  </si>
  <si>
    <t>朝天区朝天镇人民政府支农计划</t>
  </si>
  <si>
    <t>石艳</t>
  </si>
  <si>
    <t>河北金融学院</t>
  </si>
  <si>
    <t>国际经济与贸易</t>
  </si>
  <si>
    <t>7071070203601</t>
  </si>
  <si>
    <t>5130021998****7650</t>
  </si>
  <si>
    <t>左茜</t>
  </si>
  <si>
    <t>华北电力大学</t>
  </si>
  <si>
    <t>市场营销</t>
  </si>
  <si>
    <t>7071070103112</t>
  </si>
  <si>
    <t>5108221998****0026</t>
  </si>
  <si>
    <t>四川师范大学成都学院</t>
  </si>
  <si>
    <t>人力资源管理</t>
  </si>
  <si>
    <t>7071070501417</t>
  </si>
  <si>
    <t>5108221996****006X</t>
  </si>
  <si>
    <t>成都工业学院</t>
  </si>
  <si>
    <t>软件工程</t>
  </si>
  <si>
    <t>7071070302730</t>
  </si>
  <si>
    <t>5108211999****8516</t>
  </si>
  <si>
    <t>四川工商学院</t>
  </si>
  <si>
    <t>会计学</t>
  </si>
  <si>
    <t>7071070102708</t>
  </si>
  <si>
    <t>5105031998****3714</t>
  </si>
  <si>
    <t>西南石油大学</t>
  </si>
  <si>
    <t>环境工程</t>
  </si>
  <si>
    <t>7071070301115</t>
  </si>
  <si>
    <t>5108222000****6278</t>
  </si>
  <si>
    <t>兰州交通大学博文学院</t>
  </si>
  <si>
    <t>交通工程</t>
  </si>
  <si>
    <t>7071070403811</t>
  </si>
  <si>
    <t>6226261994****0034</t>
  </si>
  <si>
    <t>陕西科技大学</t>
  </si>
  <si>
    <t>制药工程</t>
  </si>
  <si>
    <t>7071070501916</t>
  </si>
  <si>
    <t>6123261994****1310</t>
  </si>
  <si>
    <t>防灾科技学院</t>
  </si>
  <si>
    <t>金融学</t>
  </si>
  <si>
    <t>7071070502419</t>
  </si>
  <si>
    <t>5108021998****1715</t>
  </si>
  <si>
    <t>黑龙江大学</t>
  </si>
  <si>
    <t>信息与计算科学</t>
  </si>
  <si>
    <t>7071070502404</t>
  </si>
  <si>
    <t>6226261999****5610</t>
  </si>
  <si>
    <t>内江师范学院</t>
  </si>
  <si>
    <t>地理科学</t>
  </si>
  <si>
    <t>7071070101024</t>
  </si>
  <si>
    <t>5117812001****0049</t>
  </si>
  <si>
    <t>宋塽</t>
  </si>
  <si>
    <t>西南交通大学希望学院</t>
  </si>
  <si>
    <t>工程造价</t>
  </si>
  <si>
    <t>7071070204023</t>
  </si>
  <si>
    <t>5108121997****6628</t>
  </si>
  <si>
    <t>朝天区羊木镇人民政府支农计划</t>
  </si>
  <si>
    <t>吴秋梅</t>
  </si>
  <si>
    <t>长治学院</t>
  </si>
  <si>
    <t>新闻学</t>
  </si>
  <si>
    <t>7071070101426</t>
  </si>
  <si>
    <t>5108121997****6826</t>
  </si>
  <si>
    <t>庞浩</t>
  </si>
  <si>
    <t>成都东软学院</t>
  </si>
  <si>
    <t>工业设计</t>
  </si>
  <si>
    <t>7071070204726</t>
  </si>
  <si>
    <t>5108121997****6116</t>
  </si>
  <si>
    <t>数字媒体技术</t>
  </si>
  <si>
    <t>7071070400620</t>
  </si>
  <si>
    <t>5108121998****0045</t>
  </si>
  <si>
    <t>四川电影电视学院</t>
  </si>
  <si>
    <t>文化产业管理</t>
  </si>
  <si>
    <t>7071070500524</t>
  </si>
  <si>
    <t>5108122001****0044</t>
  </si>
  <si>
    <t>成都理工大学工程技术学院</t>
  </si>
  <si>
    <t>7071070404227</t>
  </si>
  <si>
    <t>5108122000****632X</t>
  </si>
  <si>
    <t>应用物理学</t>
  </si>
  <si>
    <t>7071070203725</t>
  </si>
  <si>
    <t>5108121998****6624</t>
  </si>
  <si>
    <t>四川大学锦城学院</t>
  </si>
  <si>
    <t>7071070303409</t>
  </si>
  <si>
    <t>5108121995****4172</t>
  </si>
  <si>
    <t>审计学</t>
  </si>
  <si>
    <t>7071070202012</t>
  </si>
  <si>
    <t>5108121996****2828</t>
  </si>
  <si>
    <t>四川工业科技学院</t>
  </si>
  <si>
    <t>机械电子工程</t>
  </si>
  <si>
    <t>7071070101026</t>
  </si>
  <si>
    <t>5108122000****5519</t>
  </si>
  <si>
    <t>杜伟</t>
  </si>
  <si>
    <t>成都大学</t>
  </si>
  <si>
    <t>7071070400229</t>
  </si>
  <si>
    <t>5108121999****4770</t>
  </si>
  <si>
    <t>朝天区中子镇人民政府支农计划</t>
  </si>
  <si>
    <t>乔攀祥</t>
  </si>
  <si>
    <t>广播电视学</t>
  </si>
  <si>
    <t>7071070200829</t>
  </si>
  <si>
    <t>5108121997****5535</t>
  </si>
  <si>
    <t>蹇琼瑶</t>
  </si>
  <si>
    <t>四川轻化工大学</t>
  </si>
  <si>
    <t>7071070402416</t>
  </si>
  <si>
    <t>5108122001****3626</t>
  </si>
  <si>
    <t>重庆理工大学</t>
  </si>
  <si>
    <t>应用化学</t>
  </si>
  <si>
    <t>7071070200511</t>
  </si>
  <si>
    <t>5108121999****5577</t>
  </si>
  <si>
    <t>上海健康医学院</t>
  </si>
  <si>
    <t>医疗产品管理</t>
  </si>
  <si>
    <t>7071070402211</t>
  </si>
  <si>
    <t>5108121998****0024</t>
  </si>
  <si>
    <t>计算机科学与技术</t>
  </si>
  <si>
    <t>7071070500315</t>
  </si>
  <si>
    <t>5108122000****0414</t>
  </si>
  <si>
    <t>昆明文理学院</t>
  </si>
  <si>
    <t>数学与应用数学</t>
  </si>
  <si>
    <t>7071070202024</t>
  </si>
  <si>
    <t>5108121998****0022</t>
  </si>
  <si>
    <t>四川大学锦江学院</t>
  </si>
  <si>
    <t>经济学</t>
  </si>
  <si>
    <t>7071070103909</t>
  </si>
  <si>
    <t>5108122001****0028</t>
  </si>
  <si>
    <t>英语</t>
  </si>
  <si>
    <t>7071070303119</t>
  </si>
  <si>
    <t>5108121999****3265</t>
  </si>
  <si>
    <t>黄镜月</t>
  </si>
  <si>
    <t>上海商学院</t>
  </si>
  <si>
    <t>物联网工程</t>
  </si>
  <si>
    <t>7071070300507</t>
  </si>
  <si>
    <t>5108121999****5543</t>
  </si>
  <si>
    <t>朝天区两河口镇人民政府支农计划</t>
  </si>
  <si>
    <t>张婷婷</t>
  </si>
  <si>
    <t>成都信息工程大学</t>
  </si>
  <si>
    <t>7071070301715</t>
  </si>
  <si>
    <t>5108121997****3982</t>
  </si>
  <si>
    <t>薛玉龙</t>
  </si>
  <si>
    <t>焊接技术与工程</t>
  </si>
  <si>
    <t>7071070401226</t>
  </si>
  <si>
    <t>5108122001****3037</t>
  </si>
  <si>
    <t>河南大学</t>
  </si>
  <si>
    <t>7071070401810</t>
  </si>
  <si>
    <t>5108121997****3436</t>
  </si>
  <si>
    <t>7071070402808</t>
  </si>
  <si>
    <t>5108121995****2816</t>
  </si>
  <si>
    <t>四川传媒学院</t>
  </si>
  <si>
    <t>7071070303005</t>
  </si>
  <si>
    <t>5108122000****418X</t>
  </si>
  <si>
    <t>山东农业大学</t>
  </si>
  <si>
    <t>环境生态工程</t>
  </si>
  <si>
    <t>23070706</t>
  </si>
  <si>
    <t>7071070503201</t>
  </si>
  <si>
    <t>5108122001****0018</t>
  </si>
  <si>
    <t>湖北工业大学工程技术学院</t>
  </si>
  <si>
    <t>电气工程及其自动化</t>
  </si>
  <si>
    <t>7071070200127</t>
  </si>
  <si>
    <t>5108121999****4171</t>
  </si>
  <si>
    <t>视觉传达设计</t>
  </si>
  <si>
    <t>7071070200924</t>
  </si>
  <si>
    <t>5108122000****4181</t>
  </si>
  <si>
    <t>三明学院</t>
  </si>
  <si>
    <t>物流管理</t>
  </si>
  <si>
    <t>7071070203622</t>
  </si>
  <si>
    <t>5108121999****2824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</si>
</sst>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sz val="11"/>
      <color theme="1"/>
      <name val="仿宋_GB2312"/>
      <charset val="134"/>
    </font>
    <font>
      <sz val="8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9"/>
      <color theme="1"/>
      <name val="仿宋"/>
      <charset val="134"/>
    </font>
    <font>
      <sz val="8"/>
      <color theme="1"/>
      <name val="仿宋"/>
      <charset val="0"/>
    </font>
    <font>
      <b/>
      <sz val="8"/>
      <color theme="1"/>
      <name val="仿宋"/>
      <charset val="134"/>
    </font>
    <font>
      <sz val="8"/>
      <color theme="1"/>
      <name val="Arial"/>
      <charset val="0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tabSelected="1" zoomScale="140" zoomScaleNormal="140" workbookViewId="0">
      <selection activeCell="I11" sqref="I11"/>
    </sheetView>
  </sheetViews>
  <sheetFormatPr defaultColWidth="9" defaultRowHeight="40" customHeight="1"/>
  <cols>
    <col min="1" max="1" width="3.84166666666667" style="5" customWidth="1"/>
    <col min="2" max="2" width="6.5" customWidth="1"/>
    <col min="3" max="3" width="3.46666666666667" customWidth="1"/>
    <col min="4" max="4" width="13.2916666666667" style="6" customWidth="1"/>
    <col min="5" max="5" width="9.73333333333333" style="7" customWidth="1"/>
    <col min="6" max="6" width="4.225" style="8" customWidth="1"/>
    <col min="7" max="7" width="7.98333333333333" customWidth="1"/>
    <col min="8" max="8" width="12.2333333333333" style="9" customWidth="1"/>
    <col min="9" max="9" width="15.8916666666667" style="10" customWidth="1"/>
    <col min="10" max="10" width="6.15833333333333" style="10" customWidth="1"/>
    <col min="11" max="13" width="6.15833333333333" customWidth="1"/>
    <col min="14" max="14" width="5.09166666666667" customWidth="1"/>
    <col min="15" max="15" width="27.6833333333333" style="11" customWidth="1"/>
    <col min="16" max="16" width="9.325" style="5" customWidth="1"/>
  </cols>
  <sheetData>
    <row r="1" ht="22" customHeight="1" spans="1:2">
      <c r="A1" s="5" t="s">
        <v>0</v>
      </c>
      <c r="B1" s="5"/>
    </row>
    <row r="2" ht="26" customHeight="1" spans="1:16">
      <c r="A2" s="12" t="s">
        <v>1</v>
      </c>
      <c r="B2" s="13"/>
      <c r="C2" s="13"/>
      <c r="D2" s="13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" customFormat="1" ht="12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22" t="s">
        <v>10</v>
      </c>
      <c r="J3" s="22" t="s">
        <v>11</v>
      </c>
      <c r="K3" s="23" t="s">
        <v>12</v>
      </c>
      <c r="L3" s="23" t="s">
        <v>13</v>
      </c>
      <c r="M3" s="23" t="s">
        <v>14</v>
      </c>
      <c r="N3" s="14" t="s">
        <v>15</v>
      </c>
      <c r="O3" s="14" t="s">
        <v>16</v>
      </c>
      <c r="P3" s="14" t="s">
        <v>17</v>
      </c>
    </row>
    <row r="4" s="1" customFormat="1" ht="25" customHeight="1" spans="1:17">
      <c r="A4" s="16"/>
      <c r="B4" s="16"/>
      <c r="C4" s="16"/>
      <c r="D4" s="16"/>
      <c r="E4" s="16"/>
      <c r="F4" s="16"/>
      <c r="G4" s="16"/>
      <c r="H4" s="17"/>
      <c r="I4" s="24"/>
      <c r="J4" s="24"/>
      <c r="K4" s="25"/>
      <c r="L4" s="25"/>
      <c r="M4" s="25"/>
      <c r="N4" s="16"/>
      <c r="O4" s="16"/>
      <c r="P4" s="16"/>
      <c r="Q4" s="32"/>
    </row>
    <row r="5" s="2" customFormat="1" ht="21" customHeight="1" spans="1:17">
      <c r="A5" s="18">
        <v>1</v>
      </c>
      <c r="B5" s="19" t="s">
        <v>18</v>
      </c>
      <c r="C5" s="19" t="s">
        <v>19</v>
      </c>
      <c r="D5" s="20" t="s">
        <v>20</v>
      </c>
      <c r="E5" s="20" t="s">
        <v>21</v>
      </c>
      <c r="F5" s="19" t="s">
        <v>22</v>
      </c>
      <c r="G5" s="19">
        <v>23070701</v>
      </c>
      <c r="H5" s="19" t="s">
        <v>23</v>
      </c>
      <c r="I5" s="19" t="s">
        <v>24</v>
      </c>
      <c r="J5" s="19">
        <v>29</v>
      </c>
      <c r="K5" s="26">
        <v>84.42</v>
      </c>
      <c r="L5" s="26">
        <f t="shared" ref="L5:L68" si="0">K5*0.5</f>
        <v>42.21</v>
      </c>
      <c r="M5" s="26">
        <f t="shared" ref="M5:M68" si="1">J5+L5</f>
        <v>71.21</v>
      </c>
      <c r="N5" s="18">
        <v>1</v>
      </c>
      <c r="O5" s="20" t="s">
        <v>25</v>
      </c>
      <c r="P5" s="18" t="s">
        <v>26</v>
      </c>
      <c r="Q5" s="33"/>
    </row>
    <row r="6" s="2" customFormat="1" ht="21" customHeight="1" spans="1:17">
      <c r="A6" s="18">
        <v>2</v>
      </c>
      <c r="B6" s="19" t="s">
        <v>27</v>
      </c>
      <c r="C6" s="19" t="s">
        <v>28</v>
      </c>
      <c r="D6" s="20" t="s">
        <v>29</v>
      </c>
      <c r="E6" s="20" t="s">
        <v>30</v>
      </c>
      <c r="F6" s="19" t="s">
        <v>22</v>
      </c>
      <c r="G6" s="19">
        <v>23070701</v>
      </c>
      <c r="H6" s="19" t="s">
        <v>31</v>
      </c>
      <c r="I6" s="19" t="s">
        <v>32</v>
      </c>
      <c r="J6" s="19">
        <v>28.5</v>
      </c>
      <c r="K6" s="26">
        <v>84.04</v>
      </c>
      <c r="L6" s="26">
        <f t="shared" si="0"/>
        <v>42.02</v>
      </c>
      <c r="M6" s="26">
        <f t="shared" si="1"/>
        <v>70.52</v>
      </c>
      <c r="N6" s="18">
        <v>2</v>
      </c>
      <c r="O6" s="20" t="s">
        <v>25</v>
      </c>
      <c r="P6" s="18" t="s">
        <v>26</v>
      </c>
      <c r="Q6" s="33"/>
    </row>
    <row r="7" s="2" customFormat="1" ht="21" customHeight="1" spans="1:17">
      <c r="A7" s="18">
        <v>3</v>
      </c>
      <c r="B7" s="19" t="s">
        <v>33</v>
      </c>
      <c r="C7" s="19" t="s">
        <v>19</v>
      </c>
      <c r="D7" s="20" t="s">
        <v>29</v>
      </c>
      <c r="E7" s="20" t="s">
        <v>34</v>
      </c>
      <c r="F7" s="19" t="s">
        <v>22</v>
      </c>
      <c r="G7" s="19">
        <v>23070701</v>
      </c>
      <c r="H7" s="19" t="s">
        <v>35</v>
      </c>
      <c r="I7" s="19" t="s">
        <v>36</v>
      </c>
      <c r="J7" s="19">
        <v>29</v>
      </c>
      <c r="K7" s="26">
        <v>82.58</v>
      </c>
      <c r="L7" s="26">
        <f t="shared" si="0"/>
        <v>41.29</v>
      </c>
      <c r="M7" s="26">
        <f t="shared" si="1"/>
        <v>70.29</v>
      </c>
      <c r="N7" s="18">
        <v>3</v>
      </c>
      <c r="O7" s="20" t="s">
        <v>25</v>
      </c>
      <c r="P7" s="18" t="s">
        <v>26</v>
      </c>
      <c r="Q7" s="33"/>
    </row>
    <row r="8" s="2" customFormat="1" ht="21" customHeight="1" spans="1:17">
      <c r="A8" s="18">
        <v>4</v>
      </c>
      <c r="B8" s="19" t="s">
        <v>37</v>
      </c>
      <c r="C8" s="19" t="s">
        <v>28</v>
      </c>
      <c r="D8" s="20" t="s">
        <v>38</v>
      </c>
      <c r="E8" s="20" t="s">
        <v>34</v>
      </c>
      <c r="F8" s="19" t="s">
        <v>22</v>
      </c>
      <c r="G8" s="19">
        <v>23070701</v>
      </c>
      <c r="H8" s="19" t="s">
        <v>39</v>
      </c>
      <c r="I8" s="19" t="s">
        <v>40</v>
      </c>
      <c r="J8" s="19">
        <v>27</v>
      </c>
      <c r="K8" s="26">
        <v>84.4</v>
      </c>
      <c r="L8" s="26">
        <f t="shared" si="0"/>
        <v>42.2</v>
      </c>
      <c r="M8" s="26">
        <f t="shared" si="1"/>
        <v>69.2</v>
      </c>
      <c r="N8" s="18">
        <v>4</v>
      </c>
      <c r="O8" s="20" t="s">
        <v>25</v>
      </c>
      <c r="P8" s="18" t="s">
        <v>26</v>
      </c>
      <c r="Q8" s="33"/>
    </row>
    <row r="9" s="2" customFormat="1" ht="21" customHeight="1" spans="1:17">
      <c r="A9" s="18">
        <v>5</v>
      </c>
      <c r="B9" s="19"/>
      <c r="C9" s="19" t="s">
        <v>19</v>
      </c>
      <c r="D9" s="20" t="s">
        <v>41</v>
      </c>
      <c r="E9" s="20" t="s">
        <v>42</v>
      </c>
      <c r="F9" s="19" t="s">
        <v>22</v>
      </c>
      <c r="G9" s="19">
        <v>23070701</v>
      </c>
      <c r="H9" s="19" t="s">
        <v>43</v>
      </c>
      <c r="I9" s="19" t="s">
        <v>44</v>
      </c>
      <c r="J9" s="19">
        <v>26.5</v>
      </c>
      <c r="K9" s="26">
        <v>84.88</v>
      </c>
      <c r="L9" s="26">
        <f t="shared" si="0"/>
        <v>42.44</v>
      </c>
      <c r="M9" s="26">
        <f t="shared" si="1"/>
        <v>68.94</v>
      </c>
      <c r="N9" s="18">
        <v>5</v>
      </c>
      <c r="O9" s="20" t="s">
        <v>25</v>
      </c>
      <c r="P9" s="18"/>
      <c r="Q9" s="33"/>
    </row>
    <row r="10" s="2" customFormat="1" ht="21" customHeight="1" spans="1:17">
      <c r="A10" s="18">
        <v>6</v>
      </c>
      <c r="B10" s="19"/>
      <c r="C10" s="19" t="s">
        <v>28</v>
      </c>
      <c r="D10" s="20" t="s">
        <v>29</v>
      </c>
      <c r="E10" s="20" t="s">
        <v>34</v>
      </c>
      <c r="F10" s="19" t="s">
        <v>22</v>
      </c>
      <c r="G10" s="19">
        <v>23070701</v>
      </c>
      <c r="H10" s="19" t="s">
        <v>45</v>
      </c>
      <c r="I10" s="19" t="s">
        <v>46</v>
      </c>
      <c r="J10" s="19">
        <v>29</v>
      </c>
      <c r="K10" s="26">
        <v>79.26</v>
      </c>
      <c r="L10" s="26">
        <f t="shared" si="0"/>
        <v>39.63</v>
      </c>
      <c r="M10" s="26">
        <f t="shared" si="1"/>
        <v>68.63</v>
      </c>
      <c r="N10" s="18">
        <v>6</v>
      </c>
      <c r="O10" s="20" t="s">
        <v>25</v>
      </c>
      <c r="P10" s="18"/>
      <c r="Q10" s="33"/>
    </row>
    <row r="11" s="2" customFormat="1" ht="21" customHeight="1" spans="1:17">
      <c r="A11" s="18">
        <v>7</v>
      </c>
      <c r="B11" s="19"/>
      <c r="C11" s="19" t="s">
        <v>19</v>
      </c>
      <c r="D11" s="20" t="s">
        <v>47</v>
      </c>
      <c r="E11" s="20" t="s">
        <v>48</v>
      </c>
      <c r="F11" s="19" t="s">
        <v>49</v>
      </c>
      <c r="G11" s="19">
        <v>23070701</v>
      </c>
      <c r="H11" s="19" t="s">
        <v>50</v>
      </c>
      <c r="I11" s="19" t="s">
        <v>51</v>
      </c>
      <c r="J11" s="19">
        <v>26</v>
      </c>
      <c r="K11" s="26">
        <v>83.98</v>
      </c>
      <c r="L11" s="26">
        <f t="shared" si="0"/>
        <v>41.99</v>
      </c>
      <c r="M11" s="26">
        <f t="shared" si="1"/>
        <v>67.99</v>
      </c>
      <c r="N11" s="18">
        <v>7</v>
      </c>
      <c r="O11" s="20" t="s">
        <v>25</v>
      </c>
      <c r="P11" s="18"/>
      <c r="Q11" s="33"/>
    </row>
    <row r="12" s="2" customFormat="1" ht="21" customHeight="1" spans="1:18">
      <c r="A12" s="18">
        <v>8</v>
      </c>
      <c r="B12" s="19"/>
      <c r="C12" s="19" t="s">
        <v>19</v>
      </c>
      <c r="D12" s="20" t="s">
        <v>52</v>
      </c>
      <c r="E12" s="20" t="s">
        <v>53</v>
      </c>
      <c r="F12" s="19" t="s">
        <v>22</v>
      </c>
      <c r="G12" s="19">
        <v>23070701</v>
      </c>
      <c r="H12" s="19" t="s">
        <v>54</v>
      </c>
      <c r="I12" s="19" t="s">
        <v>55</v>
      </c>
      <c r="J12" s="19">
        <v>26.5</v>
      </c>
      <c r="K12" s="26">
        <v>79.1</v>
      </c>
      <c r="L12" s="26">
        <f t="shared" si="0"/>
        <v>39.55</v>
      </c>
      <c r="M12" s="26">
        <f t="shared" si="1"/>
        <v>66.05</v>
      </c>
      <c r="N12" s="18">
        <v>8</v>
      </c>
      <c r="O12" s="20" t="s">
        <v>25</v>
      </c>
      <c r="P12" s="18"/>
      <c r="Q12" s="33"/>
      <c r="R12" s="33"/>
    </row>
    <row r="13" s="2" customFormat="1" ht="21" customHeight="1" spans="1:17">
      <c r="A13" s="18">
        <v>9</v>
      </c>
      <c r="B13" s="19"/>
      <c r="C13" s="19" t="s">
        <v>19</v>
      </c>
      <c r="D13" s="20" t="s">
        <v>56</v>
      </c>
      <c r="E13" s="20" t="s">
        <v>42</v>
      </c>
      <c r="F13" s="19" t="s">
        <v>22</v>
      </c>
      <c r="G13" s="19">
        <v>23070701</v>
      </c>
      <c r="H13" s="19" t="s">
        <v>57</v>
      </c>
      <c r="I13" s="19" t="s">
        <v>58</v>
      </c>
      <c r="J13" s="19">
        <v>26</v>
      </c>
      <c r="K13" s="26">
        <v>79.98</v>
      </c>
      <c r="L13" s="26">
        <f t="shared" si="0"/>
        <v>39.99</v>
      </c>
      <c r="M13" s="26">
        <f t="shared" si="1"/>
        <v>65.99</v>
      </c>
      <c r="N13" s="18">
        <v>9</v>
      </c>
      <c r="O13" s="20" t="s">
        <v>25</v>
      </c>
      <c r="P13" s="18"/>
      <c r="Q13" s="33"/>
    </row>
    <row r="14" s="2" customFormat="1" ht="21" customHeight="1" spans="1:17">
      <c r="A14" s="18">
        <v>10</v>
      </c>
      <c r="B14" s="19"/>
      <c r="C14" s="19" t="s">
        <v>19</v>
      </c>
      <c r="D14" s="20" t="s">
        <v>59</v>
      </c>
      <c r="E14" s="20" t="s">
        <v>34</v>
      </c>
      <c r="F14" s="19" t="s">
        <v>22</v>
      </c>
      <c r="G14" s="19">
        <v>23070701</v>
      </c>
      <c r="H14" s="19" t="s">
        <v>60</v>
      </c>
      <c r="I14" s="19" t="s">
        <v>61</v>
      </c>
      <c r="J14" s="19">
        <v>25.5</v>
      </c>
      <c r="K14" s="26">
        <v>77.64</v>
      </c>
      <c r="L14" s="26">
        <f t="shared" si="0"/>
        <v>38.82</v>
      </c>
      <c r="M14" s="26">
        <f t="shared" si="1"/>
        <v>64.32</v>
      </c>
      <c r="N14" s="18">
        <v>10</v>
      </c>
      <c r="O14" s="20" t="s">
        <v>25</v>
      </c>
      <c r="P14" s="18"/>
      <c r="Q14" s="33"/>
    </row>
    <row r="15" s="2" customFormat="1" ht="21" customHeight="1" spans="1:17">
      <c r="A15" s="18">
        <v>11</v>
      </c>
      <c r="B15" s="19"/>
      <c r="C15" s="19" t="s">
        <v>19</v>
      </c>
      <c r="D15" s="20" t="s">
        <v>62</v>
      </c>
      <c r="E15" s="20" t="s">
        <v>42</v>
      </c>
      <c r="F15" s="19" t="s">
        <v>49</v>
      </c>
      <c r="G15" s="19">
        <v>23070701</v>
      </c>
      <c r="H15" s="19" t="s">
        <v>63</v>
      </c>
      <c r="I15" s="19" t="s">
        <v>64</v>
      </c>
      <c r="J15" s="19">
        <v>26</v>
      </c>
      <c r="K15" s="26">
        <v>75.86</v>
      </c>
      <c r="L15" s="26">
        <f t="shared" si="0"/>
        <v>37.93</v>
      </c>
      <c r="M15" s="26">
        <f t="shared" si="1"/>
        <v>63.93</v>
      </c>
      <c r="N15" s="18">
        <v>11</v>
      </c>
      <c r="O15" s="20" t="s">
        <v>25</v>
      </c>
      <c r="P15" s="18"/>
      <c r="Q15" s="33"/>
    </row>
    <row r="16" s="2" customFormat="1" ht="21" customHeight="1" spans="1:17">
      <c r="A16" s="18">
        <v>12</v>
      </c>
      <c r="B16" s="19"/>
      <c r="C16" s="19" t="s">
        <v>19</v>
      </c>
      <c r="D16" s="20" t="s">
        <v>65</v>
      </c>
      <c r="E16" s="20" t="s">
        <v>42</v>
      </c>
      <c r="F16" s="19" t="s">
        <v>49</v>
      </c>
      <c r="G16" s="19">
        <v>23070701</v>
      </c>
      <c r="H16" s="19" t="s">
        <v>66</v>
      </c>
      <c r="I16" s="19" t="s">
        <v>67</v>
      </c>
      <c r="J16" s="19">
        <v>25.5</v>
      </c>
      <c r="K16" s="26"/>
      <c r="L16" s="26">
        <f t="shared" si="0"/>
        <v>0</v>
      </c>
      <c r="M16" s="26">
        <f t="shared" si="1"/>
        <v>25.5</v>
      </c>
      <c r="N16" s="18"/>
      <c r="O16" s="20" t="s">
        <v>25</v>
      </c>
      <c r="P16" s="18" t="s">
        <v>68</v>
      </c>
      <c r="Q16" s="33"/>
    </row>
    <row r="17" s="2" customFormat="1" ht="21" customHeight="1" spans="1:17">
      <c r="A17" s="18">
        <v>13</v>
      </c>
      <c r="B17" s="19"/>
      <c r="C17" s="19" t="s">
        <v>19</v>
      </c>
      <c r="D17" s="20" t="s">
        <v>69</v>
      </c>
      <c r="E17" s="20" t="s">
        <v>42</v>
      </c>
      <c r="F17" s="19" t="s">
        <v>22</v>
      </c>
      <c r="G17" s="19">
        <v>23070701</v>
      </c>
      <c r="H17" s="19" t="s">
        <v>70</v>
      </c>
      <c r="I17" s="19" t="s">
        <v>71</v>
      </c>
      <c r="J17" s="19">
        <v>25.5</v>
      </c>
      <c r="K17" s="26"/>
      <c r="L17" s="26">
        <f t="shared" si="0"/>
        <v>0</v>
      </c>
      <c r="M17" s="26">
        <f t="shared" si="1"/>
        <v>25.5</v>
      </c>
      <c r="N17" s="18"/>
      <c r="O17" s="20" t="s">
        <v>25</v>
      </c>
      <c r="P17" s="18" t="s">
        <v>68</v>
      </c>
      <c r="Q17" s="33"/>
    </row>
    <row r="18" s="2" customFormat="1" ht="21" customHeight="1" spans="1:17">
      <c r="A18" s="18">
        <v>14</v>
      </c>
      <c r="B18" s="19" t="s">
        <v>72</v>
      </c>
      <c r="C18" s="19" t="s">
        <v>19</v>
      </c>
      <c r="D18" s="20" t="s">
        <v>73</v>
      </c>
      <c r="E18" s="20" t="s">
        <v>74</v>
      </c>
      <c r="F18" s="19" t="s">
        <v>49</v>
      </c>
      <c r="G18" s="19">
        <v>23070702</v>
      </c>
      <c r="H18" s="19" t="s">
        <v>75</v>
      </c>
      <c r="I18" s="19" t="s">
        <v>76</v>
      </c>
      <c r="J18" s="19">
        <v>36</v>
      </c>
      <c r="K18" s="26">
        <v>82.5</v>
      </c>
      <c r="L18" s="26">
        <f t="shared" si="0"/>
        <v>41.25</v>
      </c>
      <c r="M18" s="26">
        <f t="shared" si="1"/>
        <v>77.25</v>
      </c>
      <c r="N18" s="18">
        <v>1</v>
      </c>
      <c r="O18" s="20" t="s">
        <v>77</v>
      </c>
      <c r="P18" s="18" t="s">
        <v>26</v>
      </c>
      <c r="Q18" s="33"/>
    </row>
    <row r="19" s="2" customFormat="1" ht="21" customHeight="1" spans="1:17">
      <c r="A19" s="18">
        <v>15</v>
      </c>
      <c r="B19" s="19" t="s">
        <v>78</v>
      </c>
      <c r="C19" s="19" t="s">
        <v>19</v>
      </c>
      <c r="D19" s="20" t="s">
        <v>79</v>
      </c>
      <c r="E19" s="20" t="s">
        <v>80</v>
      </c>
      <c r="F19" s="19" t="s">
        <v>49</v>
      </c>
      <c r="G19" s="19">
        <v>23070702</v>
      </c>
      <c r="H19" s="19" t="s">
        <v>81</v>
      </c>
      <c r="I19" s="19" t="s">
        <v>82</v>
      </c>
      <c r="J19" s="19">
        <v>35</v>
      </c>
      <c r="K19" s="26">
        <v>81.88</v>
      </c>
      <c r="L19" s="26">
        <f t="shared" si="0"/>
        <v>40.94</v>
      </c>
      <c r="M19" s="26">
        <f t="shared" si="1"/>
        <v>75.94</v>
      </c>
      <c r="N19" s="18">
        <v>2</v>
      </c>
      <c r="O19" s="20" t="s">
        <v>77</v>
      </c>
      <c r="P19" s="18" t="s">
        <v>26</v>
      </c>
      <c r="Q19" s="33"/>
    </row>
    <row r="20" s="2" customFormat="1" ht="21" customHeight="1" spans="1:17">
      <c r="A20" s="18">
        <v>16</v>
      </c>
      <c r="B20" s="19" t="s">
        <v>83</v>
      </c>
      <c r="C20" s="19" t="s">
        <v>19</v>
      </c>
      <c r="D20" s="20" t="s">
        <v>84</v>
      </c>
      <c r="E20" s="20" t="s">
        <v>74</v>
      </c>
      <c r="F20" s="19" t="s">
        <v>49</v>
      </c>
      <c r="G20" s="19">
        <v>23070702</v>
      </c>
      <c r="H20" s="19" t="s">
        <v>85</v>
      </c>
      <c r="I20" s="19" t="s">
        <v>86</v>
      </c>
      <c r="J20" s="19">
        <v>33.5</v>
      </c>
      <c r="K20" s="26">
        <v>81.9</v>
      </c>
      <c r="L20" s="26">
        <f t="shared" si="0"/>
        <v>40.95</v>
      </c>
      <c r="M20" s="26">
        <f t="shared" si="1"/>
        <v>74.45</v>
      </c>
      <c r="N20" s="18">
        <v>3</v>
      </c>
      <c r="O20" s="20" t="s">
        <v>77</v>
      </c>
      <c r="P20" s="18" t="s">
        <v>26</v>
      </c>
      <c r="Q20" s="33"/>
    </row>
    <row r="21" s="2" customFormat="1" ht="21" customHeight="1" spans="1:17">
      <c r="A21" s="18">
        <v>17</v>
      </c>
      <c r="B21" s="19" t="s">
        <v>87</v>
      </c>
      <c r="C21" s="19" t="s">
        <v>19</v>
      </c>
      <c r="D21" s="20" t="s">
        <v>88</v>
      </c>
      <c r="E21" s="20" t="s">
        <v>74</v>
      </c>
      <c r="F21" s="19" t="s">
        <v>49</v>
      </c>
      <c r="G21" s="19">
        <v>23070702</v>
      </c>
      <c r="H21" s="19" t="s">
        <v>89</v>
      </c>
      <c r="I21" s="19" t="s">
        <v>90</v>
      </c>
      <c r="J21" s="19">
        <v>30</v>
      </c>
      <c r="K21" s="26">
        <v>87.36</v>
      </c>
      <c r="L21" s="26">
        <f t="shared" si="0"/>
        <v>43.68</v>
      </c>
      <c r="M21" s="26">
        <f t="shared" si="1"/>
        <v>73.68</v>
      </c>
      <c r="N21" s="18">
        <v>4</v>
      </c>
      <c r="O21" s="20" t="s">
        <v>77</v>
      </c>
      <c r="P21" s="18" t="s">
        <v>26</v>
      </c>
      <c r="Q21" s="33"/>
    </row>
    <row r="22" s="2" customFormat="1" ht="21" customHeight="1" spans="1:17">
      <c r="A22" s="18">
        <v>18</v>
      </c>
      <c r="B22" s="19" t="s">
        <v>91</v>
      </c>
      <c r="C22" s="19" t="s">
        <v>19</v>
      </c>
      <c r="D22" s="20" t="s">
        <v>92</v>
      </c>
      <c r="E22" s="20" t="s">
        <v>74</v>
      </c>
      <c r="F22" s="19" t="s">
        <v>49</v>
      </c>
      <c r="G22" s="19">
        <v>23070702</v>
      </c>
      <c r="H22" s="19" t="s">
        <v>93</v>
      </c>
      <c r="I22" s="19" t="s">
        <v>94</v>
      </c>
      <c r="J22" s="19">
        <v>31</v>
      </c>
      <c r="K22" s="26">
        <v>85.22</v>
      </c>
      <c r="L22" s="26">
        <f t="shared" si="0"/>
        <v>42.61</v>
      </c>
      <c r="M22" s="26">
        <f t="shared" si="1"/>
        <v>73.61</v>
      </c>
      <c r="N22" s="18">
        <v>5</v>
      </c>
      <c r="O22" s="20" t="s">
        <v>77</v>
      </c>
      <c r="P22" s="18" t="s">
        <v>26</v>
      </c>
      <c r="Q22" s="33"/>
    </row>
    <row r="23" s="2" customFormat="1" ht="21" customHeight="1" spans="1:17">
      <c r="A23" s="18">
        <v>19</v>
      </c>
      <c r="B23" s="19" t="s">
        <v>95</v>
      </c>
      <c r="C23" s="19" t="s">
        <v>19</v>
      </c>
      <c r="D23" s="20" t="s">
        <v>96</v>
      </c>
      <c r="E23" s="20" t="s">
        <v>97</v>
      </c>
      <c r="F23" s="19" t="s">
        <v>49</v>
      </c>
      <c r="G23" s="19">
        <v>23070702</v>
      </c>
      <c r="H23" s="19" t="s">
        <v>98</v>
      </c>
      <c r="I23" s="19" t="s">
        <v>99</v>
      </c>
      <c r="J23" s="19">
        <v>29.5</v>
      </c>
      <c r="K23" s="26">
        <v>87.24</v>
      </c>
      <c r="L23" s="26">
        <f t="shared" si="0"/>
        <v>43.62</v>
      </c>
      <c r="M23" s="26">
        <f t="shared" si="1"/>
        <v>73.12</v>
      </c>
      <c r="N23" s="18">
        <v>6</v>
      </c>
      <c r="O23" s="20" t="s">
        <v>77</v>
      </c>
      <c r="P23" s="18" t="s">
        <v>26</v>
      </c>
      <c r="Q23" s="33"/>
    </row>
    <row r="24" s="2" customFormat="1" ht="21" customHeight="1" spans="1:17">
      <c r="A24" s="18">
        <v>20</v>
      </c>
      <c r="B24" s="19"/>
      <c r="C24" s="19" t="s">
        <v>19</v>
      </c>
      <c r="D24" s="20" t="s">
        <v>100</v>
      </c>
      <c r="E24" s="20" t="s">
        <v>101</v>
      </c>
      <c r="F24" s="19" t="s">
        <v>102</v>
      </c>
      <c r="G24" s="19">
        <v>23070702</v>
      </c>
      <c r="H24" s="19" t="s">
        <v>103</v>
      </c>
      <c r="I24" s="19" t="s">
        <v>104</v>
      </c>
      <c r="J24" s="19">
        <v>32.5</v>
      </c>
      <c r="K24" s="26">
        <v>80.76</v>
      </c>
      <c r="L24" s="26">
        <f t="shared" si="0"/>
        <v>40.38</v>
      </c>
      <c r="M24" s="26">
        <f t="shared" si="1"/>
        <v>72.88</v>
      </c>
      <c r="N24" s="18">
        <v>7</v>
      </c>
      <c r="O24" s="20" t="s">
        <v>77</v>
      </c>
      <c r="P24" s="18"/>
      <c r="Q24" s="33"/>
    </row>
    <row r="25" s="2" customFormat="1" ht="21" customHeight="1" spans="1:17">
      <c r="A25" s="18">
        <v>21</v>
      </c>
      <c r="B25" s="19"/>
      <c r="C25" s="19" t="s">
        <v>28</v>
      </c>
      <c r="D25" s="20" t="s">
        <v>105</v>
      </c>
      <c r="E25" s="20" t="s">
        <v>74</v>
      </c>
      <c r="F25" s="19" t="s">
        <v>49</v>
      </c>
      <c r="G25" s="19">
        <v>23070702</v>
      </c>
      <c r="H25" s="19" t="s">
        <v>106</v>
      </c>
      <c r="I25" s="19" t="s">
        <v>107</v>
      </c>
      <c r="J25" s="19">
        <v>30</v>
      </c>
      <c r="K25" s="26">
        <v>80.84</v>
      </c>
      <c r="L25" s="26">
        <f t="shared" si="0"/>
        <v>40.42</v>
      </c>
      <c r="M25" s="26">
        <f t="shared" si="1"/>
        <v>70.42</v>
      </c>
      <c r="N25" s="18">
        <v>8</v>
      </c>
      <c r="O25" s="20" t="s">
        <v>77</v>
      </c>
      <c r="P25" s="18"/>
      <c r="Q25" s="33"/>
    </row>
    <row r="26" s="2" customFormat="1" ht="21" customHeight="1" spans="1:17">
      <c r="A26" s="18">
        <v>22</v>
      </c>
      <c r="B26" s="19"/>
      <c r="C26" s="19" t="s">
        <v>19</v>
      </c>
      <c r="D26" s="20" t="s">
        <v>108</v>
      </c>
      <c r="E26" s="20" t="s">
        <v>74</v>
      </c>
      <c r="F26" s="19" t="s">
        <v>49</v>
      </c>
      <c r="G26" s="19">
        <v>23070702</v>
      </c>
      <c r="H26" s="19" t="s">
        <v>109</v>
      </c>
      <c r="I26" s="19" t="s">
        <v>110</v>
      </c>
      <c r="J26" s="19">
        <v>29</v>
      </c>
      <c r="K26" s="26">
        <v>80.6</v>
      </c>
      <c r="L26" s="26">
        <f t="shared" si="0"/>
        <v>40.3</v>
      </c>
      <c r="M26" s="26">
        <f t="shared" si="1"/>
        <v>69.3</v>
      </c>
      <c r="N26" s="18">
        <v>9</v>
      </c>
      <c r="O26" s="20" t="s">
        <v>77</v>
      </c>
      <c r="P26" s="18"/>
      <c r="Q26" s="33"/>
    </row>
    <row r="27" s="2" customFormat="1" ht="21" customHeight="1" spans="1:17">
      <c r="A27" s="18">
        <v>23</v>
      </c>
      <c r="B27" s="21"/>
      <c r="C27" s="21" t="s">
        <v>28</v>
      </c>
      <c r="D27" s="20" t="s">
        <v>111</v>
      </c>
      <c r="E27" s="20" t="s">
        <v>97</v>
      </c>
      <c r="F27" s="21" t="s">
        <v>49</v>
      </c>
      <c r="G27" s="21" t="s">
        <v>112</v>
      </c>
      <c r="H27" s="21" t="s">
        <v>113</v>
      </c>
      <c r="I27" s="19" t="s">
        <v>114</v>
      </c>
      <c r="J27" s="19">
        <v>26</v>
      </c>
      <c r="K27" s="27">
        <v>86.08</v>
      </c>
      <c r="L27" s="26">
        <f t="shared" si="0"/>
        <v>43.04</v>
      </c>
      <c r="M27" s="26">
        <f t="shared" si="1"/>
        <v>69.04</v>
      </c>
      <c r="N27" s="18">
        <v>10</v>
      </c>
      <c r="O27" s="20" t="s">
        <v>77</v>
      </c>
      <c r="P27" s="28" t="s">
        <v>115</v>
      </c>
      <c r="Q27" s="33"/>
    </row>
    <row r="28" s="3" customFormat="1" ht="21" customHeight="1" spans="1:17">
      <c r="A28" s="18">
        <v>24</v>
      </c>
      <c r="B28" s="19"/>
      <c r="C28" s="19" t="s">
        <v>28</v>
      </c>
      <c r="D28" s="20" t="s">
        <v>116</v>
      </c>
      <c r="E28" s="20" t="s">
        <v>74</v>
      </c>
      <c r="F28" s="19" t="s">
        <v>49</v>
      </c>
      <c r="G28" s="19">
        <v>23070702</v>
      </c>
      <c r="H28" s="19" t="s">
        <v>117</v>
      </c>
      <c r="I28" s="19" t="s">
        <v>118</v>
      </c>
      <c r="J28" s="19">
        <v>28</v>
      </c>
      <c r="K28" s="26">
        <v>80.94</v>
      </c>
      <c r="L28" s="26">
        <f t="shared" si="0"/>
        <v>40.47</v>
      </c>
      <c r="M28" s="26">
        <f t="shared" si="1"/>
        <v>68.47</v>
      </c>
      <c r="N28" s="18">
        <v>11</v>
      </c>
      <c r="O28" s="20" t="s">
        <v>77</v>
      </c>
      <c r="P28" s="18"/>
      <c r="Q28" s="34"/>
    </row>
    <row r="29" s="3" customFormat="1" ht="21" customHeight="1" spans="1:17">
      <c r="A29" s="18">
        <v>25</v>
      </c>
      <c r="B29" s="19"/>
      <c r="C29" s="19" t="s">
        <v>19</v>
      </c>
      <c r="D29" s="20" t="s">
        <v>119</v>
      </c>
      <c r="E29" s="20" t="s">
        <v>74</v>
      </c>
      <c r="F29" s="19" t="s">
        <v>49</v>
      </c>
      <c r="G29" s="19">
        <v>23070702</v>
      </c>
      <c r="H29" s="19" t="s">
        <v>120</v>
      </c>
      <c r="I29" s="19" t="s">
        <v>121</v>
      </c>
      <c r="J29" s="19">
        <v>27.5</v>
      </c>
      <c r="K29" s="26">
        <v>81.36</v>
      </c>
      <c r="L29" s="26">
        <f t="shared" si="0"/>
        <v>40.68</v>
      </c>
      <c r="M29" s="26">
        <f t="shared" si="1"/>
        <v>68.18</v>
      </c>
      <c r="N29" s="18">
        <v>12</v>
      </c>
      <c r="O29" s="20" t="s">
        <v>77</v>
      </c>
      <c r="P29" s="28"/>
      <c r="Q29" s="34"/>
    </row>
    <row r="30" s="3" customFormat="1" ht="21" customHeight="1" spans="1:17">
      <c r="A30" s="18">
        <v>26</v>
      </c>
      <c r="B30" s="19"/>
      <c r="C30" s="19" t="s">
        <v>19</v>
      </c>
      <c r="D30" s="20" t="s">
        <v>119</v>
      </c>
      <c r="E30" s="20" t="s">
        <v>74</v>
      </c>
      <c r="F30" s="19" t="s">
        <v>49</v>
      </c>
      <c r="G30" s="19">
        <v>23070702</v>
      </c>
      <c r="H30" s="19" t="s">
        <v>122</v>
      </c>
      <c r="I30" s="19" t="s">
        <v>123</v>
      </c>
      <c r="J30" s="19">
        <v>27.5</v>
      </c>
      <c r="K30" s="26">
        <v>80.24</v>
      </c>
      <c r="L30" s="26">
        <f t="shared" si="0"/>
        <v>40.12</v>
      </c>
      <c r="M30" s="26">
        <f t="shared" si="1"/>
        <v>67.62</v>
      </c>
      <c r="N30" s="18">
        <v>13</v>
      </c>
      <c r="O30" s="20" t="s">
        <v>77</v>
      </c>
      <c r="P30" s="28"/>
      <c r="Q30" s="34"/>
    </row>
    <row r="31" s="3" customFormat="1" ht="21" customHeight="1" spans="1:17">
      <c r="A31" s="18">
        <v>27</v>
      </c>
      <c r="B31" s="19"/>
      <c r="C31" s="19" t="s">
        <v>19</v>
      </c>
      <c r="D31" s="20" t="s">
        <v>119</v>
      </c>
      <c r="E31" s="20" t="s">
        <v>74</v>
      </c>
      <c r="F31" s="19" t="s">
        <v>49</v>
      </c>
      <c r="G31" s="19">
        <v>23070702</v>
      </c>
      <c r="H31" s="19" t="s">
        <v>124</v>
      </c>
      <c r="I31" s="19" t="s">
        <v>125</v>
      </c>
      <c r="J31" s="19">
        <v>27.5</v>
      </c>
      <c r="K31" s="26">
        <v>79.66</v>
      </c>
      <c r="L31" s="26">
        <f t="shared" si="0"/>
        <v>39.83</v>
      </c>
      <c r="M31" s="26">
        <f t="shared" si="1"/>
        <v>67.33</v>
      </c>
      <c r="N31" s="18">
        <v>14</v>
      </c>
      <c r="O31" s="20" t="s">
        <v>77</v>
      </c>
      <c r="P31" s="28"/>
      <c r="Q31" s="34"/>
    </row>
    <row r="32" s="3" customFormat="1" ht="21" customHeight="1" spans="1:17">
      <c r="A32" s="18">
        <v>28</v>
      </c>
      <c r="B32" s="19"/>
      <c r="C32" s="19" t="s">
        <v>19</v>
      </c>
      <c r="D32" s="20" t="s">
        <v>126</v>
      </c>
      <c r="E32" s="20" t="s">
        <v>80</v>
      </c>
      <c r="F32" s="19" t="s">
        <v>49</v>
      </c>
      <c r="G32" s="19">
        <v>23070702</v>
      </c>
      <c r="H32" s="19" t="s">
        <v>127</v>
      </c>
      <c r="I32" s="19" t="s">
        <v>128</v>
      </c>
      <c r="J32" s="19">
        <v>27.5</v>
      </c>
      <c r="K32" s="29">
        <v>78.4</v>
      </c>
      <c r="L32" s="26">
        <f t="shared" si="0"/>
        <v>39.2</v>
      </c>
      <c r="M32" s="26">
        <f t="shared" si="1"/>
        <v>66.7</v>
      </c>
      <c r="N32" s="18">
        <v>15</v>
      </c>
      <c r="O32" s="20" t="s">
        <v>77</v>
      </c>
      <c r="P32" s="28"/>
      <c r="Q32" s="34"/>
    </row>
    <row r="33" s="3" customFormat="1" ht="21" customHeight="1" spans="1:17">
      <c r="A33" s="18">
        <v>29</v>
      </c>
      <c r="B33" s="19"/>
      <c r="C33" s="19" t="s">
        <v>19</v>
      </c>
      <c r="D33" s="20" t="s">
        <v>129</v>
      </c>
      <c r="E33" s="20" t="s">
        <v>97</v>
      </c>
      <c r="F33" s="19" t="s">
        <v>49</v>
      </c>
      <c r="G33" s="19">
        <v>23070702</v>
      </c>
      <c r="H33" s="19" t="s">
        <v>130</v>
      </c>
      <c r="I33" s="19" t="s">
        <v>131</v>
      </c>
      <c r="J33" s="19">
        <v>26.5</v>
      </c>
      <c r="K33" s="27">
        <v>79.6</v>
      </c>
      <c r="L33" s="26">
        <f t="shared" si="0"/>
        <v>39.8</v>
      </c>
      <c r="M33" s="26">
        <f t="shared" si="1"/>
        <v>66.3</v>
      </c>
      <c r="N33" s="18">
        <v>16</v>
      </c>
      <c r="O33" s="20" t="s">
        <v>77</v>
      </c>
      <c r="P33" s="28"/>
      <c r="Q33" s="34"/>
    </row>
    <row r="34" s="3" customFormat="1" ht="21" customHeight="1" spans="1:17">
      <c r="A34" s="18">
        <v>30</v>
      </c>
      <c r="B34" s="21"/>
      <c r="C34" s="21" t="s">
        <v>19</v>
      </c>
      <c r="D34" s="20" t="s">
        <v>119</v>
      </c>
      <c r="E34" s="20" t="s">
        <v>74</v>
      </c>
      <c r="F34" s="21" t="s">
        <v>49</v>
      </c>
      <c r="G34" s="21" t="s">
        <v>112</v>
      </c>
      <c r="H34" s="21" t="s">
        <v>132</v>
      </c>
      <c r="I34" s="19" t="s">
        <v>133</v>
      </c>
      <c r="J34" s="19">
        <v>26</v>
      </c>
      <c r="K34" s="27">
        <v>77.7</v>
      </c>
      <c r="L34" s="26">
        <f t="shared" si="0"/>
        <v>38.85</v>
      </c>
      <c r="M34" s="26">
        <f t="shared" si="1"/>
        <v>64.85</v>
      </c>
      <c r="N34" s="18">
        <v>17</v>
      </c>
      <c r="O34" s="20" t="s">
        <v>77</v>
      </c>
      <c r="P34" s="28" t="s">
        <v>115</v>
      </c>
      <c r="Q34" s="34"/>
    </row>
    <row r="35" s="3" customFormat="1" ht="21" customHeight="1" spans="1:17">
      <c r="A35" s="18">
        <v>31</v>
      </c>
      <c r="B35" s="19"/>
      <c r="C35" s="19" t="s">
        <v>19</v>
      </c>
      <c r="D35" s="20" t="s">
        <v>134</v>
      </c>
      <c r="E35" s="20" t="s">
        <v>135</v>
      </c>
      <c r="F35" s="19" t="s">
        <v>102</v>
      </c>
      <c r="G35" s="19">
        <v>23070702</v>
      </c>
      <c r="H35" s="19" t="s">
        <v>136</v>
      </c>
      <c r="I35" s="19" t="s">
        <v>137</v>
      </c>
      <c r="J35" s="19">
        <v>27</v>
      </c>
      <c r="K35" s="26"/>
      <c r="L35" s="26">
        <f t="shared" si="0"/>
        <v>0</v>
      </c>
      <c r="M35" s="26">
        <f t="shared" si="1"/>
        <v>27</v>
      </c>
      <c r="N35" s="18"/>
      <c r="O35" s="20" t="s">
        <v>77</v>
      </c>
      <c r="P35" s="28" t="s">
        <v>68</v>
      </c>
      <c r="Q35" s="34"/>
    </row>
    <row r="36" s="3" customFormat="1" ht="21" customHeight="1" spans="1:17">
      <c r="A36" s="18">
        <v>32</v>
      </c>
      <c r="B36" s="19"/>
      <c r="C36" s="19" t="s">
        <v>19</v>
      </c>
      <c r="D36" s="20" t="s">
        <v>108</v>
      </c>
      <c r="E36" s="20" t="s">
        <v>74</v>
      </c>
      <c r="F36" s="19" t="s">
        <v>49</v>
      </c>
      <c r="G36" s="19">
        <v>23070702</v>
      </c>
      <c r="H36" s="19" t="s">
        <v>138</v>
      </c>
      <c r="I36" s="19" t="s">
        <v>139</v>
      </c>
      <c r="J36" s="19">
        <v>26.5</v>
      </c>
      <c r="K36" s="27"/>
      <c r="L36" s="26">
        <f t="shared" si="0"/>
        <v>0</v>
      </c>
      <c r="M36" s="26">
        <f t="shared" si="1"/>
        <v>26.5</v>
      </c>
      <c r="N36" s="18"/>
      <c r="O36" s="20" t="s">
        <v>77</v>
      </c>
      <c r="P36" s="28" t="s">
        <v>68</v>
      </c>
      <c r="Q36" s="34"/>
    </row>
    <row r="37" s="3" customFormat="1" ht="21" customHeight="1" spans="1:17">
      <c r="A37" s="18">
        <v>33</v>
      </c>
      <c r="B37" s="19"/>
      <c r="C37" s="19" t="s">
        <v>19</v>
      </c>
      <c r="D37" s="20" t="s">
        <v>84</v>
      </c>
      <c r="E37" s="20" t="s">
        <v>74</v>
      </c>
      <c r="F37" s="19" t="s">
        <v>49</v>
      </c>
      <c r="G37" s="19">
        <v>23070702</v>
      </c>
      <c r="H37" s="19" t="s">
        <v>140</v>
      </c>
      <c r="I37" s="19" t="s">
        <v>141</v>
      </c>
      <c r="J37" s="19">
        <v>26.5</v>
      </c>
      <c r="K37" s="26"/>
      <c r="L37" s="26">
        <f t="shared" si="0"/>
        <v>0</v>
      </c>
      <c r="M37" s="26">
        <f t="shared" si="1"/>
        <v>26.5</v>
      </c>
      <c r="N37" s="18"/>
      <c r="O37" s="20" t="s">
        <v>77</v>
      </c>
      <c r="P37" s="28" t="s">
        <v>142</v>
      </c>
      <c r="Q37" s="34"/>
    </row>
    <row r="38" s="3" customFormat="1" ht="21" customHeight="1" spans="1:17">
      <c r="A38" s="18">
        <v>34</v>
      </c>
      <c r="B38" s="19" t="s">
        <v>143</v>
      </c>
      <c r="C38" s="19" t="s">
        <v>28</v>
      </c>
      <c r="D38" s="20" t="s">
        <v>144</v>
      </c>
      <c r="E38" s="20" t="s">
        <v>145</v>
      </c>
      <c r="F38" s="19" t="s">
        <v>49</v>
      </c>
      <c r="G38" s="19">
        <v>23070703</v>
      </c>
      <c r="H38" s="19" t="s">
        <v>146</v>
      </c>
      <c r="I38" s="19" t="s">
        <v>147</v>
      </c>
      <c r="J38" s="19">
        <v>36.5</v>
      </c>
      <c r="K38" s="26">
        <v>83.2</v>
      </c>
      <c r="L38" s="26">
        <f t="shared" si="0"/>
        <v>41.6</v>
      </c>
      <c r="M38" s="26">
        <f t="shared" si="1"/>
        <v>78.1</v>
      </c>
      <c r="N38" s="18">
        <v>1</v>
      </c>
      <c r="O38" s="20" t="s">
        <v>148</v>
      </c>
      <c r="P38" s="28" t="s">
        <v>26</v>
      </c>
      <c r="Q38" s="34"/>
    </row>
    <row r="39" s="3" customFormat="1" ht="21" customHeight="1" spans="1:17">
      <c r="A39" s="18">
        <v>35</v>
      </c>
      <c r="B39" s="19" t="s">
        <v>149</v>
      </c>
      <c r="C39" s="19" t="s">
        <v>28</v>
      </c>
      <c r="D39" s="20" t="s">
        <v>150</v>
      </c>
      <c r="E39" s="20" t="s">
        <v>151</v>
      </c>
      <c r="F39" s="19" t="s">
        <v>49</v>
      </c>
      <c r="G39" s="19">
        <v>23070703</v>
      </c>
      <c r="H39" s="19" t="s">
        <v>152</v>
      </c>
      <c r="I39" s="19" t="s">
        <v>153</v>
      </c>
      <c r="J39" s="19">
        <v>37.5</v>
      </c>
      <c r="K39" s="26">
        <v>80.96</v>
      </c>
      <c r="L39" s="26">
        <f t="shared" si="0"/>
        <v>40.48</v>
      </c>
      <c r="M39" s="26">
        <f t="shared" si="1"/>
        <v>77.98</v>
      </c>
      <c r="N39" s="18">
        <v>2</v>
      </c>
      <c r="O39" s="20" t="s">
        <v>148</v>
      </c>
      <c r="P39" s="28" t="s">
        <v>26</v>
      </c>
      <c r="Q39" s="34"/>
    </row>
    <row r="40" s="3" customFormat="1" ht="21" customHeight="1" spans="1:17">
      <c r="A40" s="18">
        <v>36</v>
      </c>
      <c r="B40" s="19" t="s">
        <v>154</v>
      </c>
      <c r="C40" s="19" t="s">
        <v>19</v>
      </c>
      <c r="D40" s="20" t="s">
        <v>155</v>
      </c>
      <c r="E40" s="20" t="s">
        <v>156</v>
      </c>
      <c r="F40" s="19" t="s">
        <v>49</v>
      </c>
      <c r="G40" s="19">
        <v>23070703</v>
      </c>
      <c r="H40" s="19" t="s">
        <v>157</v>
      </c>
      <c r="I40" s="19" t="s">
        <v>158</v>
      </c>
      <c r="J40" s="19">
        <v>35</v>
      </c>
      <c r="K40" s="30">
        <v>84.1</v>
      </c>
      <c r="L40" s="26">
        <f t="shared" si="0"/>
        <v>42.05</v>
      </c>
      <c r="M40" s="26">
        <f t="shared" si="1"/>
        <v>77.05</v>
      </c>
      <c r="N40" s="18">
        <v>3</v>
      </c>
      <c r="O40" s="20" t="s">
        <v>148</v>
      </c>
      <c r="P40" s="28" t="s">
        <v>26</v>
      </c>
      <c r="Q40" s="34"/>
    </row>
    <row r="41" s="3" customFormat="1" ht="21" customHeight="1" spans="1:17">
      <c r="A41" s="18">
        <v>37</v>
      </c>
      <c r="B41" s="19"/>
      <c r="C41" s="19" t="s">
        <v>19</v>
      </c>
      <c r="D41" s="20" t="s">
        <v>159</v>
      </c>
      <c r="E41" s="20" t="s">
        <v>160</v>
      </c>
      <c r="F41" s="19" t="s">
        <v>49</v>
      </c>
      <c r="G41" s="19">
        <v>23070703</v>
      </c>
      <c r="H41" s="19" t="s">
        <v>161</v>
      </c>
      <c r="I41" s="19" t="s">
        <v>162</v>
      </c>
      <c r="J41" s="19">
        <v>36</v>
      </c>
      <c r="K41" s="26">
        <v>81.48</v>
      </c>
      <c r="L41" s="26">
        <f t="shared" si="0"/>
        <v>40.74</v>
      </c>
      <c r="M41" s="26">
        <f t="shared" si="1"/>
        <v>76.74</v>
      </c>
      <c r="N41" s="18">
        <v>4</v>
      </c>
      <c r="O41" s="20" t="s">
        <v>148</v>
      </c>
      <c r="P41" s="28"/>
      <c r="Q41" s="34"/>
    </row>
    <row r="42" s="3" customFormat="1" ht="21" customHeight="1" spans="1:17">
      <c r="A42" s="18">
        <v>38</v>
      </c>
      <c r="B42" s="19"/>
      <c r="C42" s="19" t="s">
        <v>28</v>
      </c>
      <c r="D42" s="20" t="s">
        <v>163</v>
      </c>
      <c r="E42" s="20" t="s">
        <v>164</v>
      </c>
      <c r="F42" s="19" t="s">
        <v>49</v>
      </c>
      <c r="G42" s="19">
        <v>23070703</v>
      </c>
      <c r="H42" s="19" t="s">
        <v>165</v>
      </c>
      <c r="I42" s="19" t="s">
        <v>166</v>
      </c>
      <c r="J42" s="19">
        <v>35.5</v>
      </c>
      <c r="K42" s="26">
        <v>82.42</v>
      </c>
      <c r="L42" s="26">
        <f t="shared" si="0"/>
        <v>41.21</v>
      </c>
      <c r="M42" s="26">
        <f t="shared" si="1"/>
        <v>76.71</v>
      </c>
      <c r="N42" s="18">
        <v>5</v>
      </c>
      <c r="O42" s="20" t="s">
        <v>148</v>
      </c>
      <c r="P42" s="28"/>
      <c r="Q42" s="34"/>
    </row>
    <row r="43" s="3" customFormat="1" ht="21" customHeight="1" spans="1:17">
      <c r="A43" s="18">
        <v>39</v>
      </c>
      <c r="B43" s="19"/>
      <c r="C43" s="19" t="s">
        <v>28</v>
      </c>
      <c r="D43" s="20" t="s">
        <v>167</v>
      </c>
      <c r="E43" s="20" t="s">
        <v>168</v>
      </c>
      <c r="F43" s="19" t="s">
        <v>49</v>
      </c>
      <c r="G43" s="19">
        <v>23070703</v>
      </c>
      <c r="H43" s="19" t="s">
        <v>169</v>
      </c>
      <c r="I43" s="19" t="s">
        <v>170</v>
      </c>
      <c r="J43" s="19">
        <v>35.5</v>
      </c>
      <c r="K43" s="26">
        <v>82</v>
      </c>
      <c r="L43" s="26">
        <f t="shared" si="0"/>
        <v>41</v>
      </c>
      <c r="M43" s="26">
        <f t="shared" si="1"/>
        <v>76.5</v>
      </c>
      <c r="N43" s="18">
        <v>6</v>
      </c>
      <c r="O43" s="20" t="s">
        <v>148</v>
      </c>
      <c r="P43" s="28"/>
      <c r="Q43" s="34"/>
    </row>
    <row r="44" s="3" customFormat="1" ht="21" customHeight="1" spans="1:17">
      <c r="A44" s="18">
        <v>40</v>
      </c>
      <c r="B44" s="19"/>
      <c r="C44" s="19" t="s">
        <v>28</v>
      </c>
      <c r="D44" s="20" t="s">
        <v>171</v>
      </c>
      <c r="E44" s="20" t="s">
        <v>172</v>
      </c>
      <c r="F44" s="19" t="s">
        <v>49</v>
      </c>
      <c r="G44" s="19">
        <v>23070703</v>
      </c>
      <c r="H44" s="19" t="s">
        <v>173</v>
      </c>
      <c r="I44" s="19" t="s">
        <v>174</v>
      </c>
      <c r="J44" s="19">
        <v>36.5</v>
      </c>
      <c r="K44" s="26">
        <v>79.7</v>
      </c>
      <c r="L44" s="26">
        <f t="shared" si="0"/>
        <v>39.85</v>
      </c>
      <c r="M44" s="26">
        <f t="shared" si="1"/>
        <v>76.35</v>
      </c>
      <c r="N44" s="18">
        <v>7</v>
      </c>
      <c r="O44" s="20" t="s">
        <v>148</v>
      </c>
      <c r="P44" s="28"/>
      <c r="Q44" s="34"/>
    </row>
    <row r="45" s="3" customFormat="1" ht="21" customHeight="1" spans="1:17">
      <c r="A45" s="18">
        <v>41</v>
      </c>
      <c r="B45" s="19"/>
      <c r="C45" s="19" t="s">
        <v>28</v>
      </c>
      <c r="D45" s="20" t="s">
        <v>175</v>
      </c>
      <c r="E45" s="20" t="s">
        <v>176</v>
      </c>
      <c r="F45" s="19" t="s">
        <v>49</v>
      </c>
      <c r="G45" s="19">
        <v>23070703</v>
      </c>
      <c r="H45" s="19" t="s">
        <v>177</v>
      </c>
      <c r="I45" s="19" t="s">
        <v>178</v>
      </c>
      <c r="J45" s="19">
        <v>35</v>
      </c>
      <c r="K45" s="26">
        <v>82.58</v>
      </c>
      <c r="L45" s="26">
        <f t="shared" si="0"/>
        <v>41.29</v>
      </c>
      <c r="M45" s="26">
        <f t="shared" si="1"/>
        <v>76.29</v>
      </c>
      <c r="N45" s="18">
        <v>8</v>
      </c>
      <c r="O45" s="20" t="s">
        <v>148</v>
      </c>
      <c r="P45" s="28"/>
      <c r="Q45" s="34"/>
    </row>
    <row r="46" s="3" customFormat="1" ht="21" customHeight="1" spans="1:17">
      <c r="A46" s="18">
        <v>42</v>
      </c>
      <c r="B46" s="19"/>
      <c r="C46" s="19" t="s">
        <v>28</v>
      </c>
      <c r="D46" s="20" t="s">
        <v>179</v>
      </c>
      <c r="E46" s="20" t="s">
        <v>180</v>
      </c>
      <c r="F46" s="19" t="s">
        <v>49</v>
      </c>
      <c r="G46" s="19">
        <v>23070703</v>
      </c>
      <c r="H46" s="19" t="s">
        <v>181</v>
      </c>
      <c r="I46" s="19" t="s">
        <v>182</v>
      </c>
      <c r="J46" s="19">
        <v>35.5</v>
      </c>
      <c r="K46" s="26">
        <v>81.2</v>
      </c>
      <c r="L46" s="26">
        <f t="shared" si="0"/>
        <v>40.6</v>
      </c>
      <c r="M46" s="26">
        <f t="shared" si="1"/>
        <v>76.1</v>
      </c>
      <c r="N46" s="18">
        <v>9</v>
      </c>
      <c r="O46" s="20" t="s">
        <v>148</v>
      </c>
      <c r="P46" s="28"/>
      <c r="Q46" s="34"/>
    </row>
    <row r="47" s="3" customFormat="1" ht="21" customHeight="1" spans="1:17">
      <c r="A47" s="18">
        <v>43</v>
      </c>
      <c r="B47" s="19"/>
      <c r="C47" s="19" t="s">
        <v>28</v>
      </c>
      <c r="D47" s="20" t="s">
        <v>183</v>
      </c>
      <c r="E47" s="20" t="s">
        <v>184</v>
      </c>
      <c r="F47" s="19" t="s">
        <v>49</v>
      </c>
      <c r="G47" s="19">
        <v>23070703</v>
      </c>
      <c r="H47" s="19" t="s">
        <v>185</v>
      </c>
      <c r="I47" s="19" t="s">
        <v>186</v>
      </c>
      <c r="J47" s="19">
        <v>35.5</v>
      </c>
      <c r="K47" s="26">
        <v>80.98</v>
      </c>
      <c r="L47" s="26">
        <f t="shared" si="0"/>
        <v>40.49</v>
      </c>
      <c r="M47" s="26">
        <f t="shared" si="1"/>
        <v>75.99</v>
      </c>
      <c r="N47" s="18">
        <v>10</v>
      </c>
      <c r="O47" s="20" t="s">
        <v>148</v>
      </c>
      <c r="P47" s="28"/>
      <c r="Q47" s="34"/>
    </row>
    <row r="48" s="3" customFormat="1" ht="21" customHeight="1" spans="1:17">
      <c r="A48" s="18">
        <v>44</v>
      </c>
      <c r="B48" s="19"/>
      <c r="C48" s="19" t="s">
        <v>28</v>
      </c>
      <c r="D48" s="20" t="s">
        <v>187</v>
      </c>
      <c r="E48" s="20" t="s">
        <v>188</v>
      </c>
      <c r="F48" s="19" t="s">
        <v>49</v>
      </c>
      <c r="G48" s="19">
        <v>23070703</v>
      </c>
      <c r="H48" s="19" t="s">
        <v>189</v>
      </c>
      <c r="I48" s="19" t="s">
        <v>190</v>
      </c>
      <c r="J48" s="19">
        <v>35</v>
      </c>
      <c r="K48" s="30">
        <v>80.6</v>
      </c>
      <c r="L48" s="26">
        <f t="shared" si="0"/>
        <v>40.3</v>
      </c>
      <c r="M48" s="26">
        <f t="shared" si="1"/>
        <v>75.3</v>
      </c>
      <c r="N48" s="18">
        <v>11</v>
      </c>
      <c r="O48" s="20" t="s">
        <v>148</v>
      </c>
      <c r="P48" s="28"/>
      <c r="Q48" s="34"/>
    </row>
    <row r="49" s="3" customFormat="1" ht="21" customHeight="1" spans="1:17">
      <c r="A49" s="18">
        <v>45</v>
      </c>
      <c r="B49" s="19"/>
      <c r="C49" s="19" t="s">
        <v>19</v>
      </c>
      <c r="D49" s="20" t="s">
        <v>191</v>
      </c>
      <c r="E49" s="20" t="s">
        <v>192</v>
      </c>
      <c r="F49" s="19" t="s">
        <v>49</v>
      </c>
      <c r="G49" s="19">
        <v>23070703</v>
      </c>
      <c r="H49" s="19" t="s">
        <v>193</v>
      </c>
      <c r="I49" s="19" t="s">
        <v>194</v>
      </c>
      <c r="J49" s="19">
        <v>35</v>
      </c>
      <c r="K49" s="26">
        <v>79.7</v>
      </c>
      <c r="L49" s="26">
        <f t="shared" si="0"/>
        <v>39.85</v>
      </c>
      <c r="M49" s="26">
        <f t="shared" si="1"/>
        <v>74.85</v>
      </c>
      <c r="N49" s="18">
        <v>12</v>
      </c>
      <c r="O49" s="20" t="s">
        <v>148</v>
      </c>
      <c r="P49" s="28"/>
      <c r="Q49" s="34"/>
    </row>
    <row r="50" s="3" customFormat="1" ht="21" customHeight="1" spans="1:17">
      <c r="A50" s="18">
        <v>46</v>
      </c>
      <c r="B50" s="19" t="s">
        <v>195</v>
      </c>
      <c r="C50" s="19" t="s">
        <v>19</v>
      </c>
      <c r="D50" s="20" t="s">
        <v>196</v>
      </c>
      <c r="E50" s="20" t="s">
        <v>197</v>
      </c>
      <c r="F50" s="19" t="s">
        <v>49</v>
      </c>
      <c r="G50" s="19">
        <v>23070704</v>
      </c>
      <c r="H50" s="19" t="s">
        <v>198</v>
      </c>
      <c r="I50" s="19" t="s">
        <v>199</v>
      </c>
      <c r="J50" s="19">
        <v>36</v>
      </c>
      <c r="K50" s="26">
        <v>85.56</v>
      </c>
      <c r="L50" s="26">
        <f t="shared" si="0"/>
        <v>42.78</v>
      </c>
      <c r="M50" s="26">
        <f t="shared" si="1"/>
        <v>78.78</v>
      </c>
      <c r="N50" s="18">
        <v>1</v>
      </c>
      <c r="O50" s="20" t="s">
        <v>200</v>
      </c>
      <c r="P50" s="28" t="s">
        <v>26</v>
      </c>
      <c r="Q50" s="34"/>
    </row>
    <row r="51" s="3" customFormat="1" ht="21" customHeight="1" spans="1:17">
      <c r="A51" s="18">
        <v>47</v>
      </c>
      <c r="B51" s="19" t="s">
        <v>201</v>
      </c>
      <c r="C51" s="19" t="s">
        <v>19</v>
      </c>
      <c r="D51" s="20" t="s">
        <v>202</v>
      </c>
      <c r="E51" s="20" t="s">
        <v>203</v>
      </c>
      <c r="F51" s="19" t="s">
        <v>49</v>
      </c>
      <c r="G51" s="19">
        <v>23070704</v>
      </c>
      <c r="H51" s="19" t="s">
        <v>204</v>
      </c>
      <c r="I51" s="19" t="s">
        <v>205</v>
      </c>
      <c r="J51" s="19">
        <v>35.5</v>
      </c>
      <c r="K51" s="26">
        <v>84.98</v>
      </c>
      <c r="L51" s="26">
        <f t="shared" si="0"/>
        <v>42.49</v>
      </c>
      <c r="M51" s="26">
        <f t="shared" si="1"/>
        <v>77.99</v>
      </c>
      <c r="N51" s="18">
        <v>2</v>
      </c>
      <c r="O51" s="20" t="s">
        <v>200</v>
      </c>
      <c r="P51" s="28" t="s">
        <v>26</v>
      </c>
      <c r="Q51" s="34"/>
    </row>
    <row r="52" s="3" customFormat="1" ht="21" customHeight="1" spans="1:17">
      <c r="A52" s="18">
        <v>48</v>
      </c>
      <c r="B52" s="19" t="s">
        <v>206</v>
      </c>
      <c r="C52" s="19" t="s">
        <v>28</v>
      </c>
      <c r="D52" s="20" t="s">
        <v>207</v>
      </c>
      <c r="E52" s="20" t="s">
        <v>208</v>
      </c>
      <c r="F52" s="19" t="s">
        <v>49</v>
      </c>
      <c r="G52" s="19">
        <v>23070704</v>
      </c>
      <c r="H52" s="19" t="s">
        <v>209</v>
      </c>
      <c r="I52" s="19" t="s">
        <v>210</v>
      </c>
      <c r="J52" s="19">
        <v>34</v>
      </c>
      <c r="K52" s="26">
        <v>84.66</v>
      </c>
      <c r="L52" s="26">
        <f t="shared" si="0"/>
        <v>42.33</v>
      </c>
      <c r="M52" s="26">
        <f t="shared" si="1"/>
        <v>76.33</v>
      </c>
      <c r="N52" s="18">
        <v>3</v>
      </c>
      <c r="O52" s="20" t="s">
        <v>200</v>
      </c>
      <c r="P52" s="28" t="s">
        <v>26</v>
      </c>
      <c r="Q52" s="34"/>
    </row>
    <row r="53" s="3" customFormat="1" ht="21" customHeight="1" spans="1:17">
      <c r="A53" s="18">
        <v>49</v>
      </c>
      <c r="B53" s="19"/>
      <c r="C53" s="19" t="s">
        <v>19</v>
      </c>
      <c r="D53" s="20" t="s">
        <v>163</v>
      </c>
      <c r="E53" s="20" t="s">
        <v>211</v>
      </c>
      <c r="F53" s="19" t="s">
        <v>49</v>
      </c>
      <c r="G53" s="19">
        <v>23070704</v>
      </c>
      <c r="H53" s="19" t="s">
        <v>212</v>
      </c>
      <c r="I53" s="19" t="s">
        <v>213</v>
      </c>
      <c r="J53" s="19">
        <v>34.5</v>
      </c>
      <c r="K53" s="26">
        <v>83.52</v>
      </c>
      <c r="L53" s="26">
        <f t="shared" si="0"/>
        <v>41.76</v>
      </c>
      <c r="M53" s="26">
        <f t="shared" si="1"/>
        <v>76.26</v>
      </c>
      <c r="N53" s="18">
        <v>4</v>
      </c>
      <c r="O53" s="20" t="s">
        <v>200</v>
      </c>
      <c r="P53" s="28"/>
      <c r="Q53" s="34"/>
    </row>
    <row r="54" s="3" customFormat="1" ht="21" customHeight="1" spans="1:17">
      <c r="A54" s="18">
        <v>50</v>
      </c>
      <c r="B54" s="19"/>
      <c r="C54" s="19" t="s">
        <v>19</v>
      </c>
      <c r="D54" s="20" t="s">
        <v>214</v>
      </c>
      <c r="E54" s="20" t="s">
        <v>215</v>
      </c>
      <c r="F54" s="19" t="s">
        <v>49</v>
      </c>
      <c r="G54" s="19">
        <v>23070704</v>
      </c>
      <c r="H54" s="19" t="s">
        <v>216</v>
      </c>
      <c r="I54" s="19" t="s">
        <v>217</v>
      </c>
      <c r="J54" s="19">
        <v>34.5</v>
      </c>
      <c r="K54" s="26">
        <v>83.32</v>
      </c>
      <c r="L54" s="26">
        <f t="shared" si="0"/>
        <v>41.66</v>
      </c>
      <c r="M54" s="26">
        <f t="shared" si="1"/>
        <v>76.16</v>
      </c>
      <c r="N54" s="18">
        <v>5</v>
      </c>
      <c r="O54" s="20" t="s">
        <v>200</v>
      </c>
      <c r="P54" s="28"/>
      <c r="Q54" s="34"/>
    </row>
    <row r="55" s="3" customFormat="1" ht="21" customHeight="1" spans="1:17">
      <c r="A55" s="18">
        <v>51</v>
      </c>
      <c r="B55" s="19"/>
      <c r="C55" s="19" t="s">
        <v>19</v>
      </c>
      <c r="D55" s="20" t="s">
        <v>218</v>
      </c>
      <c r="E55" s="20" t="s">
        <v>168</v>
      </c>
      <c r="F55" s="19" t="s">
        <v>49</v>
      </c>
      <c r="G55" s="19">
        <v>23070704</v>
      </c>
      <c r="H55" s="19" t="s">
        <v>219</v>
      </c>
      <c r="I55" s="19" t="s">
        <v>220</v>
      </c>
      <c r="J55" s="19">
        <v>34.5</v>
      </c>
      <c r="K55" s="26">
        <v>83.12</v>
      </c>
      <c r="L55" s="26">
        <f t="shared" si="0"/>
        <v>41.56</v>
      </c>
      <c r="M55" s="26">
        <f t="shared" si="1"/>
        <v>76.06</v>
      </c>
      <c r="N55" s="18">
        <v>6</v>
      </c>
      <c r="O55" s="20" t="s">
        <v>200</v>
      </c>
      <c r="P55" s="28"/>
      <c r="Q55" s="34"/>
    </row>
    <row r="56" s="3" customFormat="1" ht="21" customHeight="1" spans="1:17">
      <c r="A56" s="18">
        <v>52</v>
      </c>
      <c r="B56" s="19"/>
      <c r="C56" s="19" t="s">
        <v>19</v>
      </c>
      <c r="D56" s="20" t="s">
        <v>218</v>
      </c>
      <c r="E56" s="20" t="s">
        <v>221</v>
      </c>
      <c r="F56" s="19" t="s">
        <v>49</v>
      </c>
      <c r="G56" s="19">
        <v>23070704</v>
      </c>
      <c r="H56" s="19" t="s">
        <v>222</v>
      </c>
      <c r="I56" s="19" t="s">
        <v>223</v>
      </c>
      <c r="J56" s="19">
        <v>34.5</v>
      </c>
      <c r="K56" s="26">
        <v>83.06</v>
      </c>
      <c r="L56" s="26">
        <f t="shared" si="0"/>
        <v>41.53</v>
      </c>
      <c r="M56" s="26">
        <f t="shared" si="1"/>
        <v>76.03</v>
      </c>
      <c r="N56" s="18">
        <v>7</v>
      </c>
      <c r="O56" s="20" t="s">
        <v>200</v>
      </c>
      <c r="P56" s="28"/>
      <c r="Q56" s="34"/>
    </row>
    <row r="57" s="3" customFormat="1" ht="21" customHeight="1" spans="1:17">
      <c r="A57" s="18">
        <v>53</v>
      </c>
      <c r="B57" s="19"/>
      <c r="C57" s="19" t="s">
        <v>28</v>
      </c>
      <c r="D57" s="20" t="s">
        <v>224</v>
      </c>
      <c r="E57" s="20" t="s">
        <v>184</v>
      </c>
      <c r="F57" s="19" t="s">
        <v>49</v>
      </c>
      <c r="G57" s="19">
        <v>23070704</v>
      </c>
      <c r="H57" s="19" t="s">
        <v>225</v>
      </c>
      <c r="I57" s="19" t="s">
        <v>226</v>
      </c>
      <c r="J57" s="19">
        <v>34.5</v>
      </c>
      <c r="K57" s="26">
        <v>81.64</v>
      </c>
      <c r="L57" s="26">
        <f t="shared" si="0"/>
        <v>40.82</v>
      </c>
      <c r="M57" s="26">
        <f t="shared" si="1"/>
        <v>75.32</v>
      </c>
      <c r="N57" s="18">
        <v>8</v>
      </c>
      <c r="O57" s="20" t="s">
        <v>200</v>
      </c>
      <c r="P57" s="31"/>
      <c r="Q57" s="34"/>
    </row>
    <row r="58" s="3" customFormat="1" ht="21" customHeight="1" spans="1:17">
      <c r="A58" s="18">
        <v>54</v>
      </c>
      <c r="B58" s="19"/>
      <c r="C58" s="19" t="s">
        <v>19</v>
      </c>
      <c r="D58" s="20" t="s">
        <v>119</v>
      </c>
      <c r="E58" s="20" t="s">
        <v>227</v>
      </c>
      <c r="F58" s="19" t="s">
        <v>49</v>
      </c>
      <c r="G58" s="19">
        <v>23070704</v>
      </c>
      <c r="H58" s="19" t="s">
        <v>228</v>
      </c>
      <c r="I58" s="19" t="s">
        <v>229</v>
      </c>
      <c r="J58" s="19">
        <v>34.5</v>
      </c>
      <c r="K58" s="26">
        <v>80.82</v>
      </c>
      <c r="L58" s="26">
        <f t="shared" si="0"/>
        <v>40.41</v>
      </c>
      <c r="M58" s="26">
        <f t="shared" si="1"/>
        <v>74.91</v>
      </c>
      <c r="N58" s="18">
        <v>9</v>
      </c>
      <c r="O58" s="20" t="s">
        <v>200</v>
      </c>
      <c r="P58" s="28"/>
      <c r="Q58" s="34"/>
    </row>
    <row r="59" s="3" customFormat="1" ht="21" customHeight="1" spans="1:17">
      <c r="A59" s="18">
        <v>55</v>
      </c>
      <c r="B59" s="19"/>
      <c r="C59" s="19" t="s">
        <v>28</v>
      </c>
      <c r="D59" s="20" t="s">
        <v>230</v>
      </c>
      <c r="E59" s="20" t="s">
        <v>231</v>
      </c>
      <c r="F59" s="19" t="s">
        <v>49</v>
      </c>
      <c r="G59" s="19">
        <v>23070704</v>
      </c>
      <c r="H59" s="19" t="s">
        <v>232</v>
      </c>
      <c r="I59" s="19" t="s">
        <v>233</v>
      </c>
      <c r="J59" s="19">
        <v>34</v>
      </c>
      <c r="K59" s="30">
        <v>81.54</v>
      </c>
      <c r="L59" s="26">
        <f t="shared" si="0"/>
        <v>40.77</v>
      </c>
      <c r="M59" s="26">
        <f t="shared" si="1"/>
        <v>74.77</v>
      </c>
      <c r="N59" s="18">
        <v>10</v>
      </c>
      <c r="O59" s="20" t="s">
        <v>200</v>
      </c>
      <c r="P59" s="28"/>
      <c r="Q59" s="34"/>
    </row>
    <row r="60" s="3" customFormat="1" ht="21" customHeight="1" spans="1:17">
      <c r="A60" s="18">
        <v>56</v>
      </c>
      <c r="B60" s="19" t="s">
        <v>234</v>
      </c>
      <c r="C60" s="19" t="s">
        <v>28</v>
      </c>
      <c r="D60" s="20" t="s">
        <v>235</v>
      </c>
      <c r="E60" s="20" t="s">
        <v>30</v>
      </c>
      <c r="F60" s="19" t="s">
        <v>49</v>
      </c>
      <c r="G60" s="19">
        <v>23070705</v>
      </c>
      <c r="H60" s="19" t="s">
        <v>236</v>
      </c>
      <c r="I60" s="19" t="s">
        <v>237</v>
      </c>
      <c r="J60" s="19">
        <v>39</v>
      </c>
      <c r="K60" s="26">
        <v>83.2</v>
      </c>
      <c r="L60" s="26">
        <f t="shared" si="0"/>
        <v>41.6</v>
      </c>
      <c r="M60" s="26">
        <f t="shared" si="1"/>
        <v>80.6</v>
      </c>
      <c r="N60" s="18">
        <v>1</v>
      </c>
      <c r="O60" s="20" t="s">
        <v>238</v>
      </c>
      <c r="P60" s="28" t="s">
        <v>26</v>
      </c>
      <c r="Q60" s="34"/>
    </row>
    <row r="61" s="3" customFormat="1" ht="21" customHeight="1" spans="1:17">
      <c r="A61" s="18">
        <v>57</v>
      </c>
      <c r="B61" s="19" t="s">
        <v>239</v>
      </c>
      <c r="C61" s="19" t="s">
        <v>28</v>
      </c>
      <c r="D61" s="20" t="s">
        <v>235</v>
      </c>
      <c r="E61" s="20" t="s">
        <v>240</v>
      </c>
      <c r="F61" s="19" t="s">
        <v>49</v>
      </c>
      <c r="G61" s="19">
        <v>23070705</v>
      </c>
      <c r="H61" s="19" t="s">
        <v>241</v>
      </c>
      <c r="I61" s="19" t="s">
        <v>242</v>
      </c>
      <c r="J61" s="19">
        <v>38</v>
      </c>
      <c r="K61" s="26">
        <v>85</v>
      </c>
      <c r="L61" s="26">
        <f t="shared" si="0"/>
        <v>42.5</v>
      </c>
      <c r="M61" s="26">
        <f t="shared" si="1"/>
        <v>80.5</v>
      </c>
      <c r="N61" s="18">
        <v>2</v>
      </c>
      <c r="O61" s="20" t="s">
        <v>238</v>
      </c>
      <c r="P61" s="28" t="s">
        <v>26</v>
      </c>
      <c r="Q61" s="34"/>
    </row>
    <row r="62" s="3" customFormat="1" ht="21" customHeight="1" spans="1:17">
      <c r="A62" s="18">
        <v>58</v>
      </c>
      <c r="B62" s="19" t="s">
        <v>243</v>
      </c>
      <c r="C62" s="19" t="s">
        <v>19</v>
      </c>
      <c r="D62" s="20" t="s">
        <v>244</v>
      </c>
      <c r="E62" s="20" t="s">
        <v>151</v>
      </c>
      <c r="F62" s="19" t="s">
        <v>49</v>
      </c>
      <c r="G62" s="19">
        <v>23070705</v>
      </c>
      <c r="H62" s="19" t="s">
        <v>245</v>
      </c>
      <c r="I62" s="19" t="s">
        <v>246</v>
      </c>
      <c r="J62" s="19">
        <v>35.5</v>
      </c>
      <c r="K62" s="30">
        <v>84.18</v>
      </c>
      <c r="L62" s="26">
        <f t="shared" si="0"/>
        <v>42.09</v>
      </c>
      <c r="M62" s="26">
        <f t="shared" si="1"/>
        <v>77.59</v>
      </c>
      <c r="N62" s="18">
        <v>3</v>
      </c>
      <c r="O62" s="20" t="s">
        <v>238</v>
      </c>
      <c r="P62" s="28" t="s">
        <v>26</v>
      </c>
      <c r="Q62" s="34"/>
    </row>
    <row r="63" s="3" customFormat="1" ht="21" customHeight="1" spans="1:17">
      <c r="A63" s="18">
        <v>59</v>
      </c>
      <c r="B63" s="19"/>
      <c r="C63" s="19" t="s">
        <v>28</v>
      </c>
      <c r="D63" s="20" t="s">
        <v>247</v>
      </c>
      <c r="E63" s="20" t="s">
        <v>248</v>
      </c>
      <c r="F63" s="19" t="s">
        <v>49</v>
      </c>
      <c r="G63" s="19">
        <v>23070705</v>
      </c>
      <c r="H63" s="19" t="s">
        <v>249</v>
      </c>
      <c r="I63" s="19" t="s">
        <v>250</v>
      </c>
      <c r="J63" s="19">
        <v>36</v>
      </c>
      <c r="K63" s="26">
        <v>80.22</v>
      </c>
      <c r="L63" s="26">
        <f t="shared" si="0"/>
        <v>40.11</v>
      </c>
      <c r="M63" s="26">
        <f t="shared" si="1"/>
        <v>76.11</v>
      </c>
      <c r="N63" s="18">
        <v>4</v>
      </c>
      <c r="O63" s="20" t="s">
        <v>238</v>
      </c>
      <c r="P63" s="28"/>
      <c r="Q63" s="34"/>
    </row>
    <row r="64" s="3" customFormat="1" ht="21" customHeight="1" spans="1:17">
      <c r="A64" s="18">
        <v>60</v>
      </c>
      <c r="B64" s="19"/>
      <c r="C64" s="19" t="s">
        <v>19</v>
      </c>
      <c r="D64" s="20" t="s">
        <v>251</v>
      </c>
      <c r="E64" s="20" t="s">
        <v>252</v>
      </c>
      <c r="F64" s="19" t="s">
        <v>49</v>
      </c>
      <c r="G64" s="19">
        <v>23070705</v>
      </c>
      <c r="H64" s="19" t="s">
        <v>253</v>
      </c>
      <c r="I64" s="19" t="s">
        <v>254</v>
      </c>
      <c r="J64" s="19">
        <v>34</v>
      </c>
      <c r="K64" s="26">
        <v>83.24</v>
      </c>
      <c r="L64" s="26">
        <f t="shared" si="0"/>
        <v>41.62</v>
      </c>
      <c r="M64" s="26">
        <f t="shared" si="1"/>
        <v>75.62</v>
      </c>
      <c r="N64" s="18">
        <v>5</v>
      </c>
      <c r="O64" s="20" t="s">
        <v>238</v>
      </c>
      <c r="P64" s="28"/>
      <c r="Q64" s="34"/>
    </row>
    <row r="65" s="3" customFormat="1" ht="21" customHeight="1" spans="1:17">
      <c r="A65" s="18">
        <v>61</v>
      </c>
      <c r="B65" s="19"/>
      <c r="C65" s="19" t="s">
        <v>28</v>
      </c>
      <c r="D65" s="20" t="s">
        <v>218</v>
      </c>
      <c r="E65" s="20" t="s">
        <v>255</v>
      </c>
      <c r="F65" s="19" t="s">
        <v>49</v>
      </c>
      <c r="G65" s="19">
        <v>23070705</v>
      </c>
      <c r="H65" s="19" t="s">
        <v>256</v>
      </c>
      <c r="I65" s="19" t="s">
        <v>257</v>
      </c>
      <c r="J65" s="19">
        <v>34</v>
      </c>
      <c r="K65" s="26">
        <v>83.08</v>
      </c>
      <c r="L65" s="26">
        <f t="shared" si="0"/>
        <v>41.54</v>
      </c>
      <c r="M65" s="26">
        <f t="shared" si="1"/>
        <v>75.54</v>
      </c>
      <c r="N65" s="18">
        <v>6</v>
      </c>
      <c r="O65" s="20" t="s">
        <v>238</v>
      </c>
      <c r="P65" s="28"/>
      <c r="Q65" s="34"/>
    </row>
    <row r="66" s="3" customFormat="1" ht="21" customHeight="1" spans="1:17">
      <c r="A66" s="18">
        <v>62</v>
      </c>
      <c r="B66" s="19"/>
      <c r="C66" s="19" t="s">
        <v>19</v>
      </c>
      <c r="D66" s="20" t="s">
        <v>258</v>
      </c>
      <c r="E66" s="20" t="s">
        <v>259</v>
      </c>
      <c r="F66" s="19" t="s">
        <v>49</v>
      </c>
      <c r="G66" s="19">
        <v>23070705</v>
      </c>
      <c r="H66" s="19" t="s">
        <v>260</v>
      </c>
      <c r="I66" s="19" t="s">
        <v>261</v>
      </c>
      <c r="J66" s="19">
        <v>33.5</v>
      </c>
      <c r="K66" s="26">
        <v>83.4</v>
      </c>
      <c r="L66" s="26">
        <f t="shared" si="0"/>
        <v>41.7</v>
      </c>
      <c r="M66" s="26">
        <f t="shared" si="1"/>
        <v>75.2</v>
      </c>
      <c r="N66" s="18">
        <v>7</v>
      </c>
      <c r="O66" s="20" t="s">
        <v>238</v>
      </c>
      <c r="P66" s="28"/>
      <c r="Q66" s="34"/>
    </row>
    <row r="67" s="3" customFormat="1" ht="21" customHeight="1" spans="1:17">
      <c r="A67" s="18">
        <v>63</v>
      </c>
      <c r="B67" s="19"/>
      <c r="C67" s="19" t="s">
        <v>19</v>
      </c>
      <c r="D67" s="20" t="s">
        <v>262</v>
      </c>
      <c r="E67" s="20" t="s">
        <v>263</v>
      </c>
      <c r="F67" s="19" t="s">
        <v>49</v>
      </c>
      <c r="G67" s="19">
        <v>23070705</v>
      </c>
      <c r="H67" s="19" t="s">
        <v>264</v>
      </c>
      <c r="I67" s="19" t="s">
        <v>265</v>
      </c>
      <c r="J67" s="19">
        <v>33.5</v>
      </c>
      <c r="K67" s="26">
        <v>82.34</v>
      </c>
      <c r="L67" s="26">
        <f t="shared" si="0"/>
        <v>41.17</v>
      </c>
      <c r="M67" s="26">
        <f t="shared" si="1"/>
        <v>74.67</v>
      </c>
      <c r="N67" s="18">
        <v>8</v>
      </c>
      <c r="O67" s="20" t="s">
        <v>238</v>
      </c>
      <c r="P67" s="28"/>
      <c r="Q67" s="34"/>
    </row>
    <row r="68" s="3" customFormat="1" ht="21" customHeight="1" spans="1:17">
      <c r="A68" s="18">
        <v>64</v>
      </c>
      <c r="B68" s="19"/>
      <c r="C68" s="19" t="s">
        <v>19</v>
      </c>
      <c r="D68" s="20" t="s">
        <v>84</v>
      </c>
      <c r="E68" s="20" t="s">
        <v>266</v>
      </c>
      <c r="F68" s="19" t="s">
        <v>49</v>
      </c>
      <c r="G68" s="19">
        <v>23070705</v>
      </c>
      <c r="H68" s="19" t="s">
        <v>267</v>
      </c>
      <c r="I68" s="19" t="s">
        <v>268</v>
      </c>
      <c r="J68" s="19">
        <v>33</v>
      </c>
      <c r="K68" s="26">
        <v>81.2</v>
      </c>
      <c r="L68" s="26">
        <f t="shared" si="0"/>
        <v>40.6</v>
      </c>
      <c r="M68" s="26">
        <f t="shared" si="1"/>
        <v>73.6</v>
      </c>
      <c r="N68" s="18">
        <v>9</v>
      </c>
      <c r="O68" s="20" t="s">
        <v>238</v>
      </c>
      <c r="P68" s="28"/>
      <c r="Q68" s="34"/>
    </row>
    <row r="69" s="3" customFormat="1" ht="21" customHeight="1" spans="1:17">
      <c r="A69" s="18">
        <v>65</v>
      </c>
      <c r="B69" s="19" t="s">
        <v>269</v>
      </c>
      <c r="C69" s="19" t="s">
        <v>19</v>
      </c>
      <c r="D69" s="20" t="s">
        <v>270</v>
      </c>
      <c r="E69" s="20" t="s">
        <v>271</v>
      </c>
      <c r="F69" s="19" t="s">
        <v>49</v>
      </c>
      <c r="G69" s="19">
        <v>23070706</v>
      </c>
      <c r="H69" s="19" t="s">
        <v>272</v>
      </c>
      <c r="I69" s="19" t="s">
        <v>273</v>
      </c>
      <c r="J69" s="19">
        <v>36</v>
      </c>
      <c r="K69" s="26">
        <v>86.66</v>
      </c>
      <c r="L69" s="26">
        <f t="shared" ref="L69:L78" si="2">K69*0.5</f>
        <v>43.33</v>
      </c>
      <c r="M69" s="26">
        <f t="shared" ref="M69:M78" si="3">J69+L69</f>
        <v>79.33</v>
      </c>
      <c r="N69" s="18">
        <v>1</v>
      </c>
      <c r="O69" s="20" t="s">
        <v>274</v>
      </c>
      <c r="P69" s="28" t="s">
        <v>26</v>
      </c>
      <c r="Q69" s="34"/>
    </row>
    <row r="70" s="3" customFormat="1" ht="21" customHeight="1" spans="1:17">
      <c r="A70" s="18">
        <v>66</v>
      </c>
      <c r="B70" s="19" t="s">
        <v>275</v>
      </c>
      <c r="C70" s="19" t="s">
        <v>19</v>
      </c>
      <c r="D70" s="20" t="s">
        <v>276</v>
      </c>
      <c r="E70" s="20" t="s">
        <v>160</v>
      </c>
      <c r="F70" s="19" t="s">
        <v>49</v>
      </c>
      <c r="G70" s="19">
        <v>23070706</v>
      </c>
      <c r="H70" s="19" t="s">
        <v>277</v>
      </c>
      <c r="I70" s="19" t="s">
        <v>278</v>
      </c>
      <c r="J70" s="19">
        <v>36</v>
      </c>
      <c r="K70" s="26">
        <v>83.3</v>
      </c>
      <c r="L70" s="26">
        <f t="shared" si="2"/>
        <v>41.65</v>
      </c>
      <c r="M70" s="26">
        <f t="shared" si="3"/>
        <v>77.65</v>
      </c>
      <c r="N70" s="18">
        <v>2</v>
      </c>
      <c r="O70" s="20" t="s">
        <v>274</v>
      </c>
      <c r="P70" s="28" t="s">
        <v>26</v>
      </c>
      <c r="Q70" s="34"/>
    </row>
    <row r="71" s="3" customFormat="1" ht="21" customHeight="1" spans="1:17">
      <c r="A71" s="18">
        <v>67</v>
      </c>
      <c r="B71" s="19" t="s">
        <v>279</v>
      </c>
      <c r="C71" s="19" t="s">
        <v>28</v>
      </c>
      <c r="D71" s="20" t="s">
        <v>171</v>
      </c>
      <c r="E71" s="20" t="s">
        <v>280</v>
      </c>
      <c r="F71" s="19" t="s">
        <v>49</v>
      </c>
      <c r="G71" s="19">
        <v>23070706</v>
      </c>
      <c r="H71" s="19" t="s">
        <v>281</v>
      </c>
      <c r="I71" s="19" t="s">
        <v>282</v>
      </c>
      <c r="J71" s="19">
        <v>35.5</v>
      </c>
      <c r="K71" s="30">
        <v>83.24</v>
      </c>
      <c r="L71" s="26">
        <f t="shared" si="2"/>
        <v>41.62</v>
      </c>
      <c r="M71" s="26">
        <f t="shared" si="3"/>
        <v>77.12</v>
      </c>
      <c r="N71" s="18">
        <v>3</v>
      </c>
      <c r="O71" s="20" t="s">
        <v>274</v>
      </c>
      <c r="P71" s="28" t="s">
        <v>26</v>
      </c>
      <c r="Q71" s="34"/>
    </row>
    <row r="72" s="3" customFormat="1" ht="21" customHeight="1" spans="1:17">
      <c r="A72" s="18">
        <v>68</v>
      </c>
      <c r="B72" s="19"/>
      <c r="C72" s="19" t="s">
        <v>28</v>
      </c>
      <c r="D72" s="20" t="s">
        <v>283</v>
      </c>
      <c r="E72" s="20" t="s">
        <v>145</v>
      </c>
      <c r="F72" s="19" t="s">
        <v>49</v>
      </c>
      <c r="G72" s="19">
        <v>23070706</v>
      </c>
      <c r="H72" s="19" t="s">
        <v>284</v>
      </c>
      <c r="I72" s="19" t="s">
        <v>285</v>
      </c>
      <c r="J72" s="19">
        <v>34</v>
      </c>
      <c r="K72" s="26">
        <v>83.68</v>
      </c>
      <c r="L72" s="26">
        <f t="shared" si="2"/>
        <v>41.84</v>
      </c>
      <c r="M72" s="26">
        <f t="shared" si="3"/>
        <v>75.84</v>
      </c>
      <c r="N72" s="18">
        <v>4</v>
      </c>
      <c r="O72" s="20" t="s">
        <v>274</v>
      </c>
      <c r="P72" s="28"/>
      <c r="Q72" s="34"/>
    </row>
    <row r="73" s="3" customFormat="1" ht="21" customHeight="1" spans="1:17">
      <c r="A73" s="18">
        <v>69</v>
      </c>
      <c r="B73" s="19"/>
      <c r="C73" s="19" t="s">
        <v>28</v>
      </c>
      <c r="D73" s="20" t="s">
        <v>79</v>
      </c>
      <c r="E73" s="20" t="s">
        <v>197</v>
      </c>
      <c r="F73" s="19" t="s">
        <v>49</v>
      </c>
      <c r="G73" s="19">
        <v>23070706</v>
      </c>
      <c r="H73" s="19" t="s">
        <v>286</v>
      </c>
      <c r="I73" s="19" t="s">
        <v>287</v>
      </c>
      <c r="J73" s="19">
        <v>33</v>
      </c>
      <c r="K73" s="26">
        <v>83.8</v>
      </c>
      <c r="L73" s="26">
        <f t="shared" si="2"/>
        <v>41.9</v>
      </c>
      <c r="M73" s="26">
        <f t="shared" si="3"/>
        <v>74.9</v>
      </c>
      <c r="N73" s="18">
        <v>5</v>
      </c>
      <c r="O73" s="20" t="s">
        <v>274</v>
      </c>
      <c r="P73" s="28"/>
      <c r="Q73" s="34"/>
    </row>
    <row r="74" s="3" customFormat="1" ht="21" customHeight="1" spans="1:17">
      <c r="A74" s="18">
        <v>70</v>
      </c>
      <c r="B74" s="19"/>
      <c r="C74" s="19" t="s">
        <v>19</v>
      </c>
      <c r="D74" s="20" t="s">
        <v>288</v>
      </c>
      <c r="E74" s="20" t="s">
        <v>215</v>
      </c>
      <c r="F74" s="19" t="s">
        <v>49</v>
      </c>
      <c r="G74" s="19">
        <v>23070706</v>
      </c>
      <c r="H74" s="19" t="s">
        <v>289</v>
      </c>
      <c r="I74" s="19" t="s">
        <v>290</v>
      </c>
      <c r="J74" s="19">
        <v>32</v>
      </c>
      <c r="K74" s="26">
        <v>85</v>
      </c>
      <c r="L74" s="26">
        <f t="shared" si="2"/>
        <v>42.5</v>
      </c>
      <c r="M74" s="26">
        <f t="shared" si="3"/>
        <v>74.5</v>
      </c>
      <c r="N74" s="18">
        <v>6</v>
      </c>
      <c r="O74" s="20" t="s">
        <v>274</v>
      </c>
      <c r="P74" s="28"/>
      <c r="Q74" s="34"/>
    </row>
    <row r="75" s="3" customFormat="1" ht="21" customHeight="1" spans="1:17">
      <c r="A75" s="18">
        <v>71</v>
      </c>
      <c r="B75" s="21"/>
      <c r="C75" s="21" t="s">
        <v>28</v>
      </c>
      <c r="D75" s="20" t="s">
        <v>291</v>
      </c>
      <c r="E75" s="20" t="s">
        <v>292</v>
      </c>
      <c r="F75" s="21" t="s">
        <v>49</v>
      </c>
      <c r="G75" s="21" t="s">
        <v>293</v>
      </c>
      <c r="H75" s="21" t="s">
        <v>294</v>
      </c>
      <c r="I75" s="19" t="s">
        <v>295</v>
      </c>
      <c r="J75" s="19">
        <v>31</v>
      </c>
      <c r="K75" s="26">
        <v>84.9</v>
      </c>
      <c r="L75" s="26">
        <f t="shared" si="2"/>
        <v>42.45</v>
      </c>
      <c r="M75" s="26">
        <f t="shared" si="3"/>
        <v>73.45</v>
      </c>
      <c r="N75" s="18">
        <v>7</v>
      </c>
      <c r="O75" s="20" t="s">
        <v>274</v>
      </c>
      <c r="P75" s="28" t="s">
        <v>115</v>
      </c>
      <c r="Q75" s="34"/>
    </row>
    <row r="76" s="3" customFormat="1" ht="21" customHeight="1" spans="1:17">
      <c r="A76" s="18">
        <v>72</v>
      </c>
      <c r="B76" s="19"/>
      <c r="C76" s="19" t="s">
        <v>28</v>
      </c>
      <c r="D76" s="20" t="s">
        <v>296</v>
      </c>
      <c r="E76" s="20" t="s">
        <v>297</v>
      </c>
      <c r="F76" s="19" t="s">
        <v>49</v>
      </c>
      <c r="G76" s="19">
        <v>23070706</v>
      </c>
      <c r="H76" s="19" t="s">
        <v>298</v>
      </c>
      <c r="I76" s="19" t="s">
        <v>299</v>
      </c>
      <c r="J76" s="19">
        <v>32</v>
      </c>
      <c r="K76" s="26">
        <v>81.38</v>
      </c>
      <c r="L76" s="26">
        <f t="shared" si="2"/>
        <v>40.69</v>
      </c>
      <c r="M76" s="26">
        <f t="shared" si="3"/>
        <v>72.69</v>
      </c>
      <c r="N76" s="18">
        <v>8</v>
      </c>
      <c r="O76" s="20" t="s">
        <v>274</v>
      </c>
      <c r="P76" s="28"/>
      <c r="Q76" s="34"/>
    </row>
    <row r="77" s="3" customFormat="1" ht="21" customHeight="1" spans="1:17">
      <c r="A77" s="18">
        <v>73</v>
      </c>
      <c r="B77" s="19"/>
      <c r="C77" s="19" t="s">
        <v>19</v>
      </c>
      <c r="D77" s="20" t="s">
        <v>79</v>
      </c>
      <c r="E77" s="20" t="s">
        <v>300</v>
      </c>
      <c r="F77" s="19" t="s">
        <v>49</v>
      </c>
      <c r="G77" s="19">
        <v>23070706</v>
      </c>
      <c r="H77" s="19" t="s">
        <v>301</v>
      </c>
      <c r="I77" s="19" t="s">
        <v>302</v>
      </c>
      <c r="J77" s="19">
        <v>32.5</v>
      </c>
      <c r="K77" s="26">
        <v>79.6</v>
      </c>
      <c r="L77" s="26">
        <f t="shared" si="2"/>
        <v>39.8</v>
      </c>
      <c r="M77" s="26">
        <f t="shared" si="3"/>
        <v>72.3</v>
      </c>
      <c r="N77" s="18">
        <v>9</v>
      </c>
      <c r="O77" s="20" t="s">
        <v>274</v>
      </c>
      <c r="P77" s="28"/>
      <c r="Q77" s="34"/>
    </row>
    <row r="78" s="3" customFormat="1" ht="21" customHeight="1" spans="1:17">
      <c r="A78" s="18">
        <v>74</v>
      </c>
      <c r="B78" s="19"/>
      <c r="C78" s="19" t="s">
        <v>19</v>
      </c>
      <c r="D78" s="20" t="s">
        <v>303</v>
      </c>
      <c r="E78" s="20" t="s">
        <v>304</v>
      </c>
      <c r="F78" s="19" t="s">
        <v>49</v>
      </c>
      <c r="G78" s="19">
        <v>23070706</v>
      </c>
      <c r="H78" s="19" t="s">
        <v>305</v>
      </c>
      <c r="I78" s="19" t="s">
        <v>306</v>
      </c>
      <c r="J78" s="19">
        <v>31.5</v>
      </c>
      <c r="K78" s="26"/>
      <c r="L78" s="26">
        <f t="shared" si="2"/>
        <v>0</v>
      </c>
      <c r="M78" s="26">
        <f t="shared" si="3"/>
        <v>31.5</v>
      </c>
      <c r="N78" s="37"/>
      <c r="O78" s="20" t="s">
        <v>274</v>
      </c>
      <c r="P78" s="28" t="s">
        <v>68</v>
      </c>
      <c r="Q78" s="34"/>
    </row>
    <row r="79" s="4" customFormat="1" ht="24" customHeight="1" spans="1:16">
      <c r="A79" s="35"/>
      <c r="B79" s="35"/>
      <c r="C79" s="35"/>
      <c r="D79" s="36"/>
      <c r="E79" s="36"/>
      <c r="F79" s="35"/>
      <c r="G79" s="35"/>
      <c r="H79" s="35"/>
      <c r="I79" s="35"/>
      <c r="J79" s="35"/>
      <c r="K79" s="35"/>
      <c r="L79" s="35"/>
      <c r="M79" s="38"/>
      <c r="N79" s="39"/>
      <c r="O79" s="40"/>
      <c r="P79" s="41"/>
    </row>
  </sheetData>
  <autoFilter ref="A3:P79">
    <sortState ref="A3:P79">
      <sortCondition ref="M2" descending="1"/>
    </sortState>
    <extLst/>
  </autoFilter>
  <mergeCells count="18">
    <mergeCell ref="A1:B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314583333333333" right="0.0784722222222222" top="0.432638888888889" bottom="0.354166666666667" header="0.314583333333333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WPS_1569290634</cp:lastModifiedBy>
  <dcterms:created xsi:type="dcterms:W3CDTF">2020-08-24T09:40:00Z</dcterms:created>
  <cp:lastPrinted>2020-09-02T03:10:00Z</cp:lastPrinted>
  <dcterms:modified xsi:type="dcterms:W3CDTF">2023-08-01T01:12:55Z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3238887A1E2E4B96B0D33D401AB94179_13</vt:lpwstr>
  </property>
</Properties>
</file>