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8" activeTab="21"/>
  </bookViews>
  <sheets>
    <sheet name="县委综合信息中心" sheetId="3" r:id="rId1"/>
    <sheet name="融媒体中心01" sheetId="4" r:id="rId2"/>
    <sheet name="融媒体中心02" sheetId="25" r:id="rId3"/>
    <sheet name="建设工程质量安全站" sheetId="5" r:id="rId4"/>
    <sheet name="群众来访接待中心" sheetId="6" r:id="rId5"/>
    <sheet name="县人民医院" sheetId="7" r:id="rId6"/>
    <sheet name="社情民意调查中心" sheetId="8" r:id="rId7"/>
    <sheet name="投资商务供销服务中心" sheetId="9" r:id="rId8"/>
    <sheet name="新型农村养老保险服务中心" sheetId="10" r:id="rId9"/>
    <sheet name="城乡居民最低生活保障中心" sheetId="11" r:id="rId10"/>
    <sheet name="洒库乡就业和社会保障服务中心" sheetId="12" r:id="rId11"/>
    <sheet name="美姑县柳洪乡便民服务中心" sheetId="13" r:id="rId12"/>
    <sheet name="柳洪乡宣传文化服务中心" sheetId="14" r:id="rId13"/>
    <sheet name="柳洪乡就业和社会保障服务中心" sheetId="15" r:id="rId14"/>
    <sheet name="井叶特西乡农业农村综合服务中心" sheetId="16" r:id="rId15"/>
    <sheet name="井叶特西乡宣传文化服务中心" sheetId="17" r:id="rId16"/>
    <sheet name="井叶特西乡就业和社会保障服务中心" sheetId="18" r:id="rId17"/>
    <sheet name="候古莫镇宣传文化服务中心" sheetId="19" r:id="rId18"/>
    <sheet name="美姑县洪溪镇便民服务中心" sheetId="20" r:id="rId19"/>
    <sheet name="美姑县洪溪镇就业和社会保障服务中心" sheetId="21" r:id="rId20"/>
    <sheet name="美姑县合姑洛乡便民服务中心" sheetId="22" r:id="rId21"/>
    <sheet name="美姑县巴普镇城镇综合服务中心" sheetId="23" r:id="rId22"/>
    <sheet name="Sheet1" sheetId="24" r:id="rId23"/>
  </sheets>
  <definedNames>
    <definedName name="_xlnm._FilterDatabase" localSheetId="0" hidden="1">县委综合信息中心!$A$1:$N$107</definedName>
    <definedName name="_xlnm._FilterDatabase" localSheetId="1" hidden="1">融媒体中心01!$A$1:$N$130</definedName>
    <definedName name="_xlnm._FilterDatabase" localSheetId="2" hidden="1">融媒体中心02!$A$1:$N$22</definedName>
    <definedName name="_xlnm._FilterDatabase" localSheetId="3" hidden="1">建设工程质量安全站!$A$1:$N$21</definedName>
    <definedName name="_xlnm._FilterDatabase" localSheetId="4" hidden="1">群众来访接待中心!$A$1:$N$55</definedName>
    <definedName name="_xlnm._FilterDatabase" localSheetId="6" hidden="1">社情民意调查中心!$A$1:$N$154</definedName>
    <definedName name="_xlnm._FilterDatabase" localSheetId="7" hidden="1">投资商务供销服务中心!$A$1:$N$53</definedName>
    <definedName name="_xlnm._FilterDatabase" localSheetId="8" hidden="1">新型农村养老保险服务中心!$A$1:$N$51</definedName>
    <definedName name="_xlnm._FilterDatabase" localSheetId="9" hidden="1">城乡居民最低生活保障中心!$A$1:$N$67</definedName>
    <definedName name="_xlnm._FilterDatabase" localSheetId="10" hidden="1">洒库乡就业和社会保障服务中心!$A$1:$N$38</definedName>
    <definedName name="_xlnm._FilterDatabase" localSheetId="11" hidden="1">美姑县柳洪乡便民服务中心!$A$1:$N$212</definedName>
    <definedName name="_xlnm._FilterDatabase" localSheetId="12" hidden="1">柳洪乡宣传文化服务中心!$A$1:$N$94</definedName>
    <definedName name="_xlnm._FilterDatabase" localSheetId="13" hidden="1">柳洪乡就业和社会保障服务中心!$A$1:$N$82</definedName>
    <definedName name="_xlnm._FilterDatabase" localSheetId="14" hidden="1">井叶特西乡农业农村综合服务中心!$A$1:$N$135</definedName>
    <definedName name="_xlnm._FilterDatabase" localSheetId="15" hidden="1">井叶特西乡宣传文化服务中心!$A$1:$N$105</definedName>
    <definedName name="_xlnm._FilterDatabase" localSheetId="16" hidden="1">井叶特西乡就业和社会保障服务中心!$A$1:$N$74</definedName>
    <definedName name="_xlnm._FilterDatabase" localSheetId="17" hidden="1">候古莫镇宣传文化服务中心!$A$1:$N$135</definedName>
    <definedName name="_xlnm._FilterDatabase" localSheetId="18" hidden="1">美姑县洪溪镇便民服务中心!$A$1:$N$44</definedName>
    <definedName name="_xlnm._FilterDatabase" localSheetId="19" hidden="1">美姑县洪溪镇就业和社会保障服务中心!$A$1:$N$46</definedName>
    <definedName name="_xlnm._FilterDatabase" localSheetId="20" hidden="1">美姑县合姑洛乡便民服务中心!$A$1:$N$52</definedName>
    <definedName name="_xlnm._FilterDatabase" localSheetId="21" hidden="1">美姑县巴普镇城镇综合服务中心!$A$1:$N$224</definedName>
  </definedNames>
  <calcPr calcId="144525"/>
</workbook>
</file>

<file path=xl/sharedStrings.xml><?xml version="1.0" encoding="utf-8"?>
<sst xmlns="http://schemas.openxmlformats.org/spreadsheetml/2006/main" count="8126" uniqueCount="1947">
  <si>
    <t>美姑县2023年下半年公开考试招聘事业单位工作人员笔试总成绩排名及面试入围资格审查人员名单</t>
  </si>
  <si>
    <t>序 号</t>
  </si>
  <si>
    <t>报考单位</t>
  </si>
  <si>
    <t>报考岗位</t>
  </si>
  <si>
    <t>岗位编码</t>
  </si>
  <si>
    <t>准考证号</t>
  </si>
  <si>
    <t>笔试成绩</t>
  </si>
  <si>
    <t>政策性加分</t>
  </si>
  <si>
    <t>彝语文成绩</t>
  </si>
  <si>
    <t>笔试总成绩（折合）</t>
  </si>
  <si>
    <t>排 名</t>
  </si>
  <si>
    <t>招聘名额</t>
  </si>
  <si>
    <t>是否入围面试资格复审</t>
  </si>
  <si>
    <t>备 注</t>
  </si>
  <si>
    <t>中共美姑县委办公室</t>
  </si>
  <si>
    <t>综合信息中心</t>
  </si>
  <si>
    <t>1908010101</t>
  </si>
  <si>
    <t>2919080100324</t>
  </si>
  <si>
    <t>是</t>
  </si>
  <si>
    <t>2919080100104</t>
  </si>
  <si>
    <t>2919080100510</t>
  </si>
  <si>
    <t>2919080100430</t>
  </si>
  <si>
    <t>2919080100425</t>
  </si>
  <si>
    <t>2919080100420</t>
  </si>
  <si>
    <t>2919080100304</t>
  </si>
  <si>
    <t>2919080100523</t>
  </si>
  <si>
    <t>2919080100410</t>
  </si>
  <si>
    <t>2919080100514</t>
  </si>
  <si>
    <t>2919080100308</t>
  </si>
  <si>
    <t>2919080100506</t>
  </si>
  <si>
    <t>2919080100221</t>
  </si>
  <si>
    <t>2919080100310</t>
  </si>
  <si>
    <t>2919080100419</t>
  </si>
  <si>
    <t>2919080100409</t>
  </si>
  <si>
    <t>2919080100103</t>
  </si>
  <si>
    <t>2919080100408</t>
  </si>
  <si>
    <t>2919080100315</t>
  </si>
  <si>
    <t>2919080100219</t>
  </si>
  <si>
    <t>2919080100214</t>
  </si>
  <si>
    <t>2919080100313</t>
  </si>
  <si>
    <t>2919080100509</t>
  </si>
  <si>
    <t>2919080100224</t>
  </si>
  <si>
    <t>2919080100329</t>
  </si>
  <si>
    <t>2919080100501</t>
  </si>
  <si>
    <t>2919080100227</t>
  </si>
  <si>
    <t>2919080100504</t>
  </si>
  <si>
    <t>2919080100323</t>
  </si>
  <si>
    <t>2919080100405</t>
  </si>
  <si>
    <t>2919080100422</t>
  </si>
  <si>
    <t>2919080100519</t>
  </si>
  <si>
    <t>2919080100230</t>
  </si>
  <si>
    <t>2919080100418</t>
  </si>
  <si>
    <t>2919080100218</t>
  </si>
  <si>
    <t>2919080100217</t>
  </si>
  <si>
    <t>2919080100518</t>
  </si>
  <si>
    <t>2919080100306</t>
  </si>
  <si>
    <t>2919080100311</t>
  </si>
  <si>
    <t>2919080100101</t>
  </si>
  <si>
    <t>2919080100319</t>
  </si>
  <si>
    <t>2919080100416</t>
  </si>
  <si>
    <t>2919080100321</t>
  </si>
  <si>
    <t>2919080100102</t>
  </si>
  <si>
    <t>2919080100229</t>
  </si>
  <si>
    <t>2919080100328</t>
  </si>
  <si>
    <t>2919080100512</t>
  </si>
  <si>
    <t>2919080100406</t>
  </si>
  <si>
    <t>2919080100505</t>
  </si>
  <si>
    <t>2919080100226</t>
  </si>
  <si>
    <t>2919080100516</t>
  </si>
  <si>
    <t>2919080100429</t>
  </si>
  <si>
    <t>2919080100517</t>
  </si>
  <si>
    <t>2919080100213</t>
  </si>
  <si>
    <t>2919080100322</t>
  </si>
  <si>
    <t>2919080100327</t>
  </si>
  <si>
    <t>2919080100407</t>
  </si>
  <si>
    <t>2919080100426</t>
  </si>
  <si>
    <t>2919080100515</t>
  </si>
  <si>
    <t>2919080100521</t>
  </si>
  <si>
    <t>2919080100414</t>
  </si>
  <si>
    <t>2919080100520</t>
  </si>
  <si>
    <t>2919080100411</t>
  </si>
  <si>
    <t>2919080100427</t>
  </si>
  <si>
    <t>2919080100424</t>
  </si>
  <si>
    <t>2919080100402</t>
  </si>
  <si>
    <t>2919080100309</t>
  </si>
  <si>
    <t>2919080100412</t>
  </si>
  <si>
    <t>2919080100330</t>
  </si>
  <si>
    <t>2919080100413</t>
  </si>
  <si>
    <t>2919080100417</t>
  </si>
  <si>
    <t>2919080100508</t>
  </si>
  <si>
    <t>2919080100415</t>
  </si>
  <si>
    <t>2919080100220</t>
  </si>
  <si>
    <t>2919080100301</t>
  </si>
  <si>
    <t>2919080100320</t>
  </si>
  <si>
    <t>2919080100318</t>
  </si>
  <si>
    <t>2919080100223</t>
  </si>
  <si>
    <t>2919080100312</t>
  </si>
  <si>
    <t>2919080100317</t>
  </si>
  <si>
    <t>2919080100303</t>
  </si>
  <si>
    <t>2919080100302</t>
  </si>
  <si>
    <t>2919080100215</t>
  </si>
  <si>
    <t>2919080100225</t>
  </si>
  <si>
    <t>2919080100421</t>
  </si>
  <si>
    <t>2919080100305</t>
  </si>
  <si>
    <t>2919080100522</t>
  </si>
  <si>
    <t>2919080100228</t>
  </si>
  <si>
    <t>2919080100428</t>
  </si>
  <si>
    <t>2919080100314</t>
  </si>
  <si>
    <t>2919080100503</t>
  </si>
  <si>
    <t>2919080100325</t>
  </si>
  <si>
    <t>2919080100423</t>
  </si>
  <si>
    <t>2919080100513</t>
  </si>
  <si>
    <t>2919080100316</t>
  </si>
  <si>
    <t>2919080100216</t>
  </si>
  <si>
    <t>2919080100222</t>
  </si>
  <si>
    <t>2919080100307</t>
  </si>
  <si>
    <t>缺考</t>
  </si>
  <si>
    <t>2919080100326</t>
  </si>
  <si>
    <t>2919080100401</t>
  </si>
  <si>
    <t>2919080100403</t>
  </si>
  <si>
    <t>2919080100404</t>
  </si>
  <si>
    <t>2919080100502</t>
  </si>
  <si>
    <t>2919080100507</t>
  </si>
  <si>
    <t>2919080100511</t>
  </si>
  <si>
    <t>笔试总成绩</t>
  </si>
  <si>
    <t>中共美姑县委宣传部</t>
  </si>
  <si>
    <t>融媒体中心</t>
  </si>
  <si>
    <t>1908020101</t>
  </si>
  <si>
    <t>2919080100602</t>
  </si>
  <si>
    <t>2919080100926</t>
  </si>
  <si>
    <t>2919080100902</t>
  </si>
  <si>
    <t>2919080100927</t>
  </si>
  <si>
    <t>2919080100723</t>
  </si>
  <si>
    <t>2919080100918</t>
  </si>
  <si>
    <t>2919080100525</t>
  </si>
  <si>
    <t>2919080100601</t>
  </si>
  <si>
    <t>2919080100827</t>
  </si>
  <si>
    <t>2919080100629</t>
  </si>
  <si>
    <t>2919080100607</t>
  </si>
  <si>
    <t>2919080100921</t>
  </si>
  <si>
    <t>2919080100529</t>
  </si>
  <si>
    <t>2919080100905</t>
  </si>
  <si>
    <t>2919080100824</t>
  </si>
  <si>
    <t>2919080100605</t>
  </si>
  <si>
    <t>2919080100530</t>
  </si>
  <si>
    <t>2919080100625</t>
  </si>
  <si>
    <t>2919080100608</t>
  </si>
  <si>
    <t>2919080100717</t>
  </si>
  <si>
    <t>2919080100527</t>
  </si>
  <si>
    <t>2919080100628</t>
  </si>
  <si>
    <t>2919080100705</t>
  </si>
  <si>
    <t>2919080100821</t>
  </si>
  <si>
    <t>2919080100716</t>
  </si>
  <si>
    <t>2919080100615</t>
  </si>
  <si>
    <t>2919080100829</t>
  </si>
  <si>
    <t>2919080100604</t>
  </si>
  <si>
    <t>2919080100808</t>
  </si>
  <si>
    <t>2919080100820</t>
  </si>
  <si>
    <t>2919080100725</t>
  </si>
  <si>
    <t>2919080100917</t>
  </si>
  <si>
    <t>2919080100913</t>
  </si>
  <si>
    <t>2919080100613</t>
  </si>
  <si>
    <t>2919080100914</t>
  </si>
  <si>
    <t>2919080100920</t>
  </si>
  <si>
    <t>2919080100728</t>
  </si>
  <si>
    <t>2919080100708</t>
  </si>
  <si>
    <t>2919080100707</t>
  </si>
  <si>
    <t>2919080100709</t>
  </si>
  <si>
    <t>2919080100730</t>
  </si>
  <si>
    <t>2919080100703</t>
  </si>
  <si>
    <t>2919080100912</t>
  </si>
  <si>
    <t>2919080100701</t>
  </si>
  <si>
    <t>2919080100107</t>
  </si>
  <si>
    <t>2919080100630</t>
  </si>
  <si>
    <t>2919080100526</t>
  </si>
  <si>
    <t>2919080100924</t>
  </si>
  <si>
    <t>2919080100919</t>
  </si>
  <si>
    <t>2919080100806</t>
  </si>
  <si>
    <t>2919080100614</t>
  </si>
  <si>
    <t>2919080100922</t>
  </si>
  <si>
    <t>2919080100816</t>
  </si>
  <si>
    <t>2919080100618</t>
  </si>
  <si>
    <t>2919080100815</t>
  </si>
  <si>
    <t>2919080100903</t>
  </si>
  <si>
    <t>2919080100909</t>
  </si>
  <si>
    <t>2919080100814</t>
  </si>
  <si>
    <t>2919080100619</t>
  </si>
  <si>
    <t>2919080100617</t>
  </si>
  <si>
    <t>2919080100817</t>
  </si>
  <si>
    <t>2919080100811</t>
  </si>
  <si>
    <t>2919080100915</t>
  </si>
  <si>
    <t>2919080100611</t>
  </si>
  <si>
    <t>2919080100812</t>
  </si>
  <si>
    <t>2919080100105</t>
  </si>
  <si>
    <t>2919080100925</t>
  </si>
  <si>
    <t>2919080100907</t>
  </si>
  <si>
    <t>2919080100719</t>
  </si>
  <si>
    <t>2919080100803</t>
  </si>
  <si>
    <t>2919080100801</t>
  </si>
  <si>
    <t>2919080100828</t>
  </si>
  <si>
    <t>2919080100612</t>
  </si>
  <si>
    <t>2919080100805</t>
  </si>
  <si>
    <t>2919080100810</t>
  </si>
  <si>
    <t>2919080100822</t>
  </si>
  <si>
    <t>2919080100712</t>
  </si>
  <si>
    <t>2919080100622</t>
  </si>
  <si>
    <t>2919080100724</t>
  </si>
  <si>
    <t>2919080100804</t>
  </si>
  <si>
    <t>2919080100802</t>
  </si>
  <si>
    <t>2919080100809</t>
  </si>
  <si>
    <t>2919080100911</t>
  </si>
  <si>
    <t>2919080100720</t>
  </si>
  <si>
    <t>2919080100616</t>
  </si>
  <si>
    <t>2919080100916</t>
  </si>
  <si>
    <t>2919080100713</t>
  </si>
  <si>
    <t>2919080100106</t>
  </si>
  <si>
    <t>2919080100704</t>
  </si>
  <si>
    <t>2919080100610</t>
  </si>
  <si>
    <t>2919080100715</t>
  </si>
  <si>
    <t>2919080100818</t>
  </si>
  <si>
    <t>2919080100729</t>
  </si>
  <si>
    <t>2919080100906</t>
  </si>
  <si>
    <t>2919080100721</t>
  </si>
  <si>
    <t>2919080100722</t>
  </si>
  <si>
    <t>2919080100825</t>
  </si>
  <si>
    <t>2919080100624</t>
  </si>
  <si>
    <t>2919080100702</t>
  </si>
  <si>
    <t>2919080100908</t>
  </si>
  <si>
    <t>2919080100606</t>
  </si>
  <si>
    <t>2919080100621</t>
  </si>
  <si>
    <t>2919080100710</t>
  </si>
  <si>
    <t>2919080100711</t>
  </si>
  <si>
    <t>2919080100627</t>
  </si>
  <si>
    <t>2919080100528</t>
  </si>
  <si>
    <t>2919080100524</t>
  </si>
  <si>
    <t>2919080100603</t>
  </si>
  <si>
    <t>2919080100609</t>
  </si>
  <si>
    <t>2919080100620</t>
  </si>
  <si>
    <t>2919080100623</t>
  </si>
  <si>
    <t>2919080100626</t>
  </si>
  <si>
    <t>2919080100706</t>
  </si>
  <si>
    <t>2919080100714</t>
  </si>
  <si>
    <t>2919080100718</t>
  </si>
  <si>
    <t>2919080100726</t>
  </si>
  <si>
    <t>2919080100727</t>
  </si>
  <si>
    <t>2919080100807</t>
  </si>
  <si>
    <t>2919080100813</t>
  </si>
  <si>
    <t>2919080100819</t>
  </si>
  <si>
    <t>2919080100823</t>
  </si>
  <si>
    <t>2919080100826</t>
  </si>
  <si>
    <t>2919080100830</t>
  </si>
  <si>
    <t>2919080100901</t>
  </si>
  <si>
    <t>2919080100904</t>
  </si>
  <si>
    <t>2919080100910</t>
  </si>
  <si>
    <t>2919080100923</t>
  </si>
  <si>
    <t>2919080100928</t>
  </si>
  <si>
    <t>1908020102</t>
  </si>
  <si>
    <t>2919080101016</t>
  </si>
  <si>
    <t>2919080101003</t>
  </si>
  <si>
    <t>2919080101008</t>
  </si>
  <si>
    <t>2919080101007</t>
  </si>
  <si>
    <t>2919080101017</t>
  </si>
  <si>
    <t>2919080101002</t>
  </si>
  <si>
    <t>2919080100929</t>
  </si>
  <si>
    <t>2919080101006</t>
  </si>
  <si>
    <t>2919080101015</t>
  </si>
  <si>
    <t>2919080101011</t>
  </si>
  <si>
    <t>2919080101018</t>
  </si>
  <si>
    <t>2919080101012</t>
  </si>
  <si>
    <t>2919080101013</t>
  </si>
  <si>
    <t>2919080101001</t>
  </si>
  <si>
    <t>2919080101014</t>
  </si>
  <si>
    <t>2919080101010</t>
  </si>
  <si>
    <t>2919080100930</t>
  </si>
  <si>
    <t>2919080101005</t>
  </si>
  <si>
    <t>2919080101004</t>
  </si>
  <si>
    <t>2919080101009</t>
  </si>
  <si>
    <t>美姑县住房和城乡建设局</t>
  </si>
  <si>
    <t>建设工程质量安全站</t>
  </si>
  <si>
    <t>1908070101</t>
  </si>
  <si>
    <t>2919080102115</t>
  </si>
  <si>
    <t>2919080102117</t>
  </si>
  <si>
    <t>2919080102106</t>
  </si>
  <si>
    <t>2919080102118</t>
  </si>
  <si>
    <t>2919080102116</t>
  </si>
  <si>
    <t>2919080102107</t>
  </si>
  <si>
    <t>2919080102105</t>
  </si>
  <si>
    <t>2919080102109</t>
  </si>
  <si>
    <t>2919080102104</t>
  </si>
  <si>
    <t>2919080102111</t>
  </si>
  <si>
    <t>2919080102108</t>
  </si>
  <si>
    <t>2919080102030</t>
  </si>
  <si>
    <t>2919080102102</t>
  </si>
  <si>
    <t>2919080102113</t>
  </si>
  <si>
    <t>2919080102110</t>
  </si>
  <si>
    <t>2919080102114</t>
  </si>
  <si>
    <t>2919080102101</t>
  </si>
  <si>
    <t>2919080102103</t>
  </si>
  <si>
    <t>2919080102112</t>
  </si>
  <si>
    <t>美姑县信访局</t>
  </si>
  <si>
    <t>群众来访接待中心</t>
  </si>
  <si>
    <t>1908030101</t>
  </si>
  <si>
    <t>2919080101022</t>
  </si>
  <si>
    <t>2919080101029</t>
  </si>
  <si>
    <t>2919080101124</t>
  </si>
  <si>
    <t>2919080101129</t>
  </si>
  <si>
    <t>2919080100111</t>
  </si>
  <si>
    <t>2919080101108</t>
  </si>
  <si>
    <t>2919080100110</t>
  </si>
  <si>
    <t>2919080101030</t>
  </si>
  <si>
    <t>2919080101111</t>
  </si>
  <si>
    <t>2919080101125</t>
  </si>
  <si>
    <t>2919080101205</t>
  </si>
  <si>
    <t>2919080101019</t>
  </si>
  <si>
    <t>2919080101127</t>
  </si>
  <si>
    <t>2919080101023</t>
  </si>
  <si>
    <t>2919080101120</t>
  </si>
  <si>
    <t>2919080101128</t>
  </si>
  <si>
    <t>2919080101105</t>
  </si>
  <si>
    <t>2919080101101</t>
  </si>
  <si>
    <t>2919080101119</t>
  </si>
  <si>
    <t>2919080101110</t>
  </si>
  <si>
    <t>2919080101117</t>
  </si>
  <si>
    <t>2919080101201</t>
  </si>
  <si>
    <t>2919080100108</t>
  </si>
  <si>
    <t>2919080101126</t>
  </si>
  <si>
    <t>2919080101107</t>
  </si>
  <si>
    <t>2919080101203</t>
  </si>
  <si>
    <t>2919080101025</t>
  </si>
  <si>
    <t>2919080101202</t>
  </si>
  <si>
    <t>2919080101207</t>
  </si>
  <si>
    <t>2919080101204</t>
  </si>
  <si>
    <t>2919080101113</t>
  </si>
  <si>
    <t>2919080101114</t>
  </si>
  <si>
    <t>2919080101118</t>
  </si>
  <si>
    <t>2919080101130</t>
  </si>
  <si>
    <t>2919080101121</t>
  </si>
  <si>
    <t>2919080101103</t>
  </si>
  <si>
    <t>2919080101115</t>
  </si>
  <si>
    <t>2919080101028</t>
  </si>
  <si>
    <t>2919080100109</t>
  </si>
  <si>
    <t>2919080101020</t>
  </si>
  <si>
    <t>2919080101102</t>
  </si>
  <si>
    <t>2919080101027</t>
  </si>
  <si>
    <t>2919080101106</t>
  </si>
  <si>
    <t>2919080101116</t>
  </si>
  <si>
    <t>2919080101026</t>
  </si>
  <si>
    <t>2919080101021</t>
  </si>
  <si>
    <t>2919080101122</t>
  </si>
  <si>
    <t>2919080101112</t>
  </si>
  <si>
    <t>2919080101104</t>
  </si>
  <si>
    <t>2919080101024</t>
  </si>
  <si>
    <t>2919080101123</t>
  </si>
  <si>
    <t>2919080101109</t>
  </si>
  <si>
    <t>2919080101206</t>
  </si>
  <si>
    <t>美姑县卫生健康局</t>
  </si>
  <si>
    <t>县人民医院</t>
  </si>
  <si>
    <t>1908090201</t>
  </si>
  <si>
    <t>2919080106312</t>
  </si>
  <si>
    <t>2919080106311</t>
  </si>
  <si>
    <t>2919080106303</t>
  </si>
  <si>
    <t>2919080106308</t>
  </si>
  <si>
    <t>2919080106306</t>
  </si>
  <si>
    <t>2919080106307</t>
  </si>
  <si>
    <t>2919080106305</t>
  </si>
  <si>
    <t>2919080106309</t>
  </si>
  <si>
    <t>2919080106313</t>
  </si>
  <si>
    <t>2919080106314</t>
  </si>
  <si>
    <t>2919080106301</t>
  </si>
  <si>
    <t>2919080106302</t>
  </si>
  <si>
    <t>2919080106304</t>
  </si>
  <si>
    <t>2919080106310</t>
  </si>
  <si>
    <t>美姑县统计局</t>
  </si>
  <si>
    <t>社情民意调查中心</t>
  </si>
  <si>
    <t>1908050101</t>
  </si>
  <si>
    <t>2919080101624</t>
  </si>
  <si>
    <t>2919080101519</t>
  </si>
  <si>
    <t>2919080101326</t>
  </si>
  <si>
    <t>2919080101620</t>
  </si>
  <si>
    <t>2919080101407</t>
  </si>
  <si>
    <t>2919080101510</t>
  </si>
  <si>
    <t>2919080101611</t>
  </si>
  <si>
    <t>2919080101425</t>
  </si>
  <si>
    <t>2919080101427</t>
  </si>
  <si>
    <t>2919080101503</t>
  </si>
  <si>
    <t>2919080101604</t>
  </si>
  <si>
    <t>2919080101613</t>
  </si>
  <si>
    <t>2919080101329</t>
  </si>
  <si>
    <t>2919080101507</t>
  </si>
  <si>
    <t>2919080101501</t>
  </si>
  <si>
    <t>2919080101719</t>
  </si>
  <si>
    <t>2919080101403</t>
  </si>
  <si>
    <t>2919080101823</t>
  </si>
  <si>
    <t>2919080101814</t>
  </si>
  <si>
    <t>2919080101520</t>
  </si>
  <si>
    <t>2919080101705</t>
  </si>
  <si>
    <t>2919080101707</t>
  </si>
  <si>
    <t>2919080101701</t>
  </si>
  <si>
    <t>2919080101629</t>
  </si>
  <si>
    <t>2919080101408</t>
  </si>
  <si>
    <t>2919080101513</t>
  </si>
  <si>
    <t>2919080101708</t>
  </si>
  <si>
    <t>2919080101730</t>
  </si>
  <si>
    <t>2919080101722</t>
  </si>
  <si>
    <t>2919080101805</t>
  </si>
  <si>
    <t>2919080101808</t>
  </si>
  <si>
    <t>2919080101423</t>
  </si>
  <si>
    <t>2919080101529</t>
  </si>
  <si>
    <t>2919080101411</t>
  </si>
  <si>
    <t>2919080101508</t>
  </si>
  <si>
    <t>2919080101616</t>
  </si>
  <si>
    <t>2919080101821</t>
  </si>
  <si>
    <t>2919080101325</t>
  </si>
  <si>
    <t>2919080101518</t>
  </si>
  <si>
    <t>2919080101527</t>
  </si>
  <si>
    <t>2919080101819</t>
  </si>
  <si>
    <t>2919080101714</t>
  </si>
  <si>
    <t>2919080101409</t>
  </si>
  <si>
    <t>2919080101726</t>
  </si>
  <si>
    <t>2919080101516</t>
  </si>
  <si>
    <t>2919080101801</t>
  </si>
  <si>
    <t>2919080101327</t>
  </si>
  <si>
    <t>2919080101715</t>
  </si>
  <si>
    <t>2919080101517</t>
  </si>
  <si>
    <t>2919080101815</t>
  </si>
  <si>
    <t>2919080101421</t>
  </si>
  <si>
    <t>2919080101512</t>
  </si>
  <si>
    <t>2919080101609</t>
  </si>
  <si>
    <t>2919080101723</t>
  </si>
  <si>
    <t>2919080101812</t>
  </si>
  <si>
    <t>2919080101406</t>
  </si>
  <si>
    <t>2919080101603</t>
  </si>
  <si>
    <t>2919080101822</t>
  </si>
  <si>
    <t>2919080101401</t>
  </si>
  <si>
    <t>2919080101728</t>
  </si>
  <si>
    <t>2919080101713</t>
  </si>
  <si>
    <t>2919080101328</t>
  </si>
  <si>
    <t>2919080101530</t>
  </si>
  <si>
    <t>2919080101418</t>
  </si>
  <si>
    <t>2919080101809</t>
  </si>
  <si>
    <t>2919080101526</t>
  </si>
  <si>
    <t>2919080101804</t>
  </si>
  <si>
    <t>2919080101429</t>
  </si>
  <si>
    <t>2919080101813</t>
  </si>
  <si>
    <t>2919080101720</t>
  </si>
  <si>
    <t>2919080101824</t>
  </si>
  <si>
    <t>2919080101716</t>
  </si>
  <si>
    <t>2919080101412</t>
  </si>
  <si>
    <t>2919080101712</t>
  </si>
  <si>
    <t>2919080101524</t>
  </si>
  <si>
    <t>2919080101509</t>
  </si>
  <si>
    <t>2919080101414</t>
  </si>
  <si>
    <t>2919080101706</t>
  </si>
  <si>
    <t>2919080101404</t>
  </si>
  <si>
    <t>2919080101816</t>
  </si>
  <si>
    <t>2919080101430</t>
  </si>
  <si>
    <t>2919080101523</t>
  </si>
  <si>
    <t>2919080101420</t>
  </si>
  <si>
    <t>2919080101615</t>
  </si>
  <si>
    <t>2919080101623</t>
  </si>
  <si>
    <t>2919080101802</t>
  </si>
  <si>
    <t>2919080101825</t>
  </si>
  <si>
    <t>2919080101628</t>
  </si>
  <si>
    <t>2919080101717</t>
  </si>
  <si>
    <t>2919080101618</t>
  </si>
  <si>
    <t>2919080101428</t>
  </si>
  <si>
    <t>2919080101817</t>
  </si>
  <si>
    <t>2919080101820</t>
  </si>
  <si>
    <t>2919080101416</t>
  </si>
  <si>
    <t>2919080101601</t>
  </si>
  <si>
    <t>2919080101625</t>
  </si>
  <si>
    <t>2919080101405</t>
  </si>
  <si>
    <t>2919080101619</t>
  </si>
  <si>
    <t>2919080101710</t>
  </si>
  <si>
    <t>2919080101627</t>
  </si>
  <si>
    <t>2919080101630</t>
  </si>
  <si>
    <t>2919080101807</t>
  </si>
  <si>
    <t>2919080101417</t>
  </si>
  <si>
    <t>2919080101711</t>
  </si>
  <si>
    <t>2919080101422</t>
  </si>
  <si>
    <t>2919080101515</t>
  </si>
  <si>
    <t>2919080101514</t>
  </si>
  <si>
    <t>2919080101419</t>
  </si>
  <si>
    <t>2919080101502</t>
  </si>
  <si>
    <t>2919080101330</t>
  </si>
  <si>
    <t>2919080101415</t>
  </si>
  <si>
    <t>2919080101506</t>
  </si>
  <si>
    <t>2919080101818</t>
  </si>
  <si>
    <t>2919080101606</t>
  </si>
  <si>
    <t>2919080101626</t>
  </si>
  <si>
    <t>2919080101402</t>
  </si>
  <si>
    <t>2919080101522</t>
  </si>
  <si>
    <t>2919080101709</t>
  </si>
  <si>
    <t>2919080101525</t>
  </si>
  <si>
    <t>2919080101505</t>
  </si>
  <si>
    <t>2919080101621</t>
  </si>
  <si>
    <t>2919080101410</t>
  </si>
  <si>
    <t>2919080101607</t>
  </si>
  <si>
    <t>2919080101324</t>
  </si>
  <si>
    <t>2919080101413</t>
  </si>
  <si>
    <t>2919080101424</t>
  </si>
  <si>
    <t>2919080101426</t>
  </si>
  <si>
    <t>2919080101504</t>
  </si>
  <si>
    <t>2919080101511</t>
  </si>
  <si>
    <t>2919080101521</t>
  </si>
  <si>
    <t>2919080101528</t>
  </si>
  <si>
    <t>2919080101602</t>
  </si>
  <si>
    <t>2919080101605</t>
  </si>
  <si>
    <t>2919080101608</t>
  </si>
  <si>
    <t>2919080101610</t>
  </si>
  <si>
    <t>2919080101612</t>
  </si>
  <si>
    <t>2919080101614</t>
  </si>
  <si>
    <t>2919080101617</t>
  </si>
  <si>
    <t>2919080101622</t>
  </si>
  <si>
    <t>2919080101702</t>
  </si>
  <si>
    <t>2919080101703</t>
  </si>
  <si>
    <t>2919080101704</t>
  </si>
  <si>
    <t>2919080101718</t>
  </si>
  <si>
    <t>2919080101721</t>
  </si>
  <si>
    <t>2919080101724</t>
  </si>
  <si>
    <t>2919080101725</t>
  </si>
  <si>
    <t>2919080101727</t>
  </si>
  <si>
    <t>2919080101729</t>
  </si>
  <si>
    <t>2919080101803</t>
  </si>
  <si>
    <t>2919080101806</t>
  </si>
  <si>
    <t>2919080101810</t>
  </si>
  <si>
    <t>2919080101811</t>
  </si>
  <si>
    <t>美姑县商务经济合作和外事局</t>
  </si>
  <si>
    <t>投资商务供销服务中心</t>
  </si>
  <si>
    <t>1908080101</t>
  </si>
  <si>
    <t>2919080102203</t>
  </si>
  <si>
    <t>2919080102124</t>
  </si>
  <si>
    <t>2919080102220</t>
  </si>
  <si>
    <t>2919080102205</t>
  </si>
  <si>
    <t>2919080102226</t>
  </si>
  <si>
    <t>2919080102130</t>
  </si>
  <si>
    <t>2919080102214</t>
  </si>
  <si>
    <t>2919080102127</t>
  </si>
  <si>
    <t>2919080102201</t>
  </si>
  <si>
    <t>2919080102303</t>
  </si>
  <si>
    <t>2919080102211</t>
  </si>
  <si>
    <t>2919080102126</t>
  </si>
  <si>
    <t>2919080102209</t>
  </si>
  <si>
    <t>2919080102306</t>
  </si>
  <si>
    <t>2919080102216</t>
  </si>
  <si>
    <t>2919080102202</t>
  </si>
  <si>
    <t>2919080102210</t>
  </si>
  <si>
    <t>2919080102119</t>
  </si>
  <si>
    <t>2919080102225</t>
  </si>
  <si>
    <t>2919080102125</t>
  </si>
  <si>
    <t>2919080102308</t>
  </si>
  <si>
    <t>2919080102128</t>
  </si>
  <si>
    <t>2919080102305</t>
  </si>
  <si>
    <t>2919080102207</t>
  </si>
  <si>
    <t>2919080102302</t>
  </si>
  <si>
    <t>2919080102121</t>
  </si>
  <si>
    <t>2919080102307</t>
  </si>
  <si>
    <t>2919080102215</t>
  </si>
  <si>
    <t>2919080102228</t>
  </si>
  <si>
    <t>2919080102221</t>
  </si>
  <si>
    <t>2919080102123</t>
  </si>
  <si>
    <t>2919080102122</t>
  </si>
  <si>
    <t>2919080102230</t>
  </si>
  <si>
    <t>2919080102212</t>
  </si>
  <si>
    <t>2919080102219</t>
  </si>
  <si>
    <t>2919080102227</t>
  </si>
  <si>
    <t>2919080102208</t>
  </si>
  <si>
    <t>2919080102129</t>
  </si>
  <si>
    <t>2919080102224</t>
  </si>
  <si>
    <t>2919080102229</t>
  </si>
  <si>
    <t>2919080102217</t>
  </si>
  <si>
    <t>2919080102213</t>
  </si>
  <si>
    <t>2919080102218</t>
  </si>
  <si>
    <t>2919080102222</t>
  </si>
  <si>
    <t>2919080102304</t>
  </si>
  <si>
    <t>2919080102309</t>
  </si>
  <si>
    <t>2919080102120</t>
  </si>
  <si>
    <t>2919080102204</t>
  </si>
  <si>
    <t>2919080102206</t>
  </si>
  <si>
    <t>2919080102223</t>
  </si>
  <si>
    <t>2919080102301</t>
  </si>
  <si>
    <t>美姑县人力资源和社会保障局</t>
  </si>
  <si>
    <t>新型农村养老保险服务中心</t>
  </si>
  <si>
    <t>1908040101</t>
  </si>
  <si>
    <t>2919080101226</t>
  </si>
  <si>
    <t>2919080100112</t>
  </si>
  <si>
    <t>2919080101220</t>
  </si>
  <si>
    <t>2919080101213</t>
  </si>
  <si>
    <t>2919080101322</t>
  </si>
  <si>
    <t>2919080101320</t>
  </si>
  <si>
    <t>2919080101214</t>
  </si>
  <si>
    <t>2919080101308</t>
  </si>
  <si>
    <t>2919080101321</t>
  </si>
  <si>
    <t>2919080101227</t>
  </si>
  <si>
    <t>2919080101222</t>
  </si>
  <si>
    <t>2919080101215</t>
  </si>
  <si>
    <t>2919080101323</t>
  </si>
  <si>
    <t>2919080101302</t>
  </si>
  <si>
    <t>2919080101218</t>
  </si>
  <si>
    <t>2919080101212</t>
  </si>
  <si>
    <t>2919080101318</t>
  </si>
  <si>
    <t>2919080100113</t>
  </si>
  <si>
    <t>2919080101315</t>
  </si>
  <si>
    <t>2919080101219</t>
  </si>
  <si>
    <t>2919080101211</t>
  </si>
  <si>
    <t>2919080101217</t>
  </si>
  <si>
    <t>2919080101307</t>
  </si>
  <si>
    <t>2919080101224</t>
  </si>
  <si>
    <t>2919080101228</t>
  </si>
  <si>
    <t>2919080101230</t>
  </si>
  <si>
    <t>2919080101301</t>
  </si>
  <si>
    <t>2919080101317</t>
  </si>
  <si>
    <t>2919080100114</t>
  </si>
  <si>
    <t>2919080101221</t>
  </si>
  <si>
    <t>2919080101210</t>
  </si>
  <si>
    <t>2919080101314</t>
  </si>
  <si>
    <t>2919080101223</t>
  </si>
  <si>
    <t>2919080101225</t>
  </si>
  <si>
    <t>2919080101310</t>
  </si>
  <si>
    <t>2919080101303</t>
  </si>
  <si>
    <t>2919080101305</t>
  </si>
  <si>
    <t>2919080101229</t>
  </si>
  <si>
    <t>2919080101208</t>
  </si>
  <si>
    <t>2919080101209</t>
  </si>
  <si>
    <t>2919080101216</t>
  </si>
  <si>
    <t>2919080101304</t>
  </si>
  <si>
    <t>2919080101306</t>
  </si>
  <si>
    <t>2919080101309</t>
  </si>
  <si>
    <t>2919080101311</t>
  </si>
  <si>
    <t>2919080101312</t>
  </si>
  <si>
    <t>2919080101313</t>
  </si>
  <si>
    <t>2919080101316</t>
  </si>
  <si>
    <t>2919080101319</t>
  </si>
  <si>
    <t>美姑县民政局</t>
  </si>
  <si>
    <t>城乡居民最低生活保障中心</t>
  </si>
  <si>
    <t>1908060101</t>
  </si>
  <si>
    <t>2919080101917</t>
  </si>
  <si>
    <t>2919080102019</t>
  </si>
  <si>
    <t>2919080101908</t>
  </si>
  <si>
    <t>2919080102028</t>
  </si>
  <si>
    <t>2919080102002</t>
  </si>
  <si>
    <t>2919080102013</t>
  </si>
  <si>
    <t>2919080101922</t>
  </si>
  <si>
    <t>2919080102014</t>
  </si>
  <si>
    <t>2919080101912</t>
  </si>
  <si>
    <t>2919080102026</t>
  </si>
  <si>
    <t>2919080102004</t>
  </si>
  <si>
    <t>2919080102020</t>
  </si>
  <si>
    <t>2919080102027</t>
  </si>
  <si>
    <t>2919080101925</t>
  </si>
  <si>
    <t>2919080102024</t>
  </si>
  <si>
    <t>2919080102015</t>
  </si>
  <si>
    <t>2919080102025</t>
  </si>
  <si>
    <t>2919080101826</t>
  </si>
  <si>
    <t>2919080101930</t>
  </si>
  <si>
    <t>2919080101929</t>
  </si>
  <si>
    <t>2919080102018</t>
  </si>
  <si>
    <t>2919080100115</t>
  </si>
  <si>
    <t>2919080101901</t>
  </si>
  <si>
    <t>2919080102001</t>
  </si>
  <si>
    <t>2919080101927</t>
  </si>
  <si>
    <t>2919080102011</t>
  </si>
  <si>
    <t>2919080102017</t>
  </si>
  <si>
    <t>2919080101828</t>
  </si>
  <si>
    <t>2919080101913</t>
  </si>
  <si>
    <t>2919080102010</t>
  </si>
  <si>
    <t>2919080102006</t>
  </si>
  <si>
    <t>2919080101910</t>
  </si>
  <si>
    <t>2919080101920</t>
  </si>
  <si>
    <t>2919080101926</t>
  </si>
  <si>
    <t>2919080101918</t>
  </si>
  <si>
    <t>2919080101906</t>
  </si>
  <si>
    <t>2919080102029</t>
  </si>
  <si>
    <t>2919080101911</t>
  </si>
  <si>
    <t>2919080101827</t>
  </si>
  <si>
    <t>2919080101905</t>
  </si>
  <si>
    <t>2919080101923</t>
  </si>
  <si>
    <t>2919080102005</t>
  </si>
  <si>
    <t>2919080101916</t>
  </si>
  <si>
    <t>2919080101919</t>
  </si>
  <si>
    <t>2919080101904</t>
  </si>
  <si>
    <t>2919080102003</t>
  </si>
  <si>
    <t>2919080101909</t>
  </si>
  <si>
    <t>2919080102016</t>
  </si>
  <si>
    <t>2919080101907</t>
  </si>
  <si>
    <t>2919080101928</t>
  </si>
  <si>
    <t>2919080101921</t>
  </si>
  <si>
    <t>2919080102007</t>
  </si>
  <si>
    <t>2919080102021</t>
  </si>
  <si>
    <t>2919080102008</t>
  </si>
  <si>
    <t>2919080102009</t>
  </si>
  <si>
    <t>2919080102012</t>
  </si>
  <si>
    <t>2919080101924</t>
  </si>
  <si>
    <t>2919080101829</t>
  </si>
  <si>
    <t>2919080101830</t>
  </si>
  <si>
    <t>2919080101902</t>
  </si>
  <si>
    <t>2919080101903</t>
  </si>
  <si>
    <t>2919080101914</t>
  </si>
  <si>
    <t>2919080101915</t>
  </si>
  <si>
    <t>2919080102022</t>
  </si>
  <si>
    <t>2919080102023</t>
  </si>
  <si>
    <t>美姑县洒库乡人民政府</t>
  </si>
  <si>
    <t>就业和社会保障服务中心</t>
  </si>
  <si>
    <t>1908110101</t>
  </si>
  <si>
    <t>2919080102515</t>
  </si>
  <si>
    <t>2919080102526</t>
  </si>
  <si>
    <t>2919080102523</t>
  </si>
  <si>
    <t>2919080102505</t>
  </si>
  <si>
    <t>2919080102512</t>
  </si>
  <si>
    <t>2919080102426</t>
  </si>
  <si>
    <t>2919080102522</t>
  </si>
  <si>
    <t>2919080102520</t>
  </si>
  <si>
    <t>2919080102501</t>
  </si>
  <si>
    <t>2919080102511</t>
  </si>
  <si>
    <t>2919080102510</t>
  </si>
  <si>
    <t>2919080102502</t>
  </si>
  <si>
    <t>2919080102508</t>
  </si>
  <si>
    <t>2919080102430</t>
  </si>
  <si>
    <t>2919080102503</t>
  </si>
  <si>
    <t>2919080100120</t>
  </si>
  <si>
    <t>2919080102429</t>
  </si>
  <si>
    <t>2919080102514</t>
  </si>
  <si>
    <t>2919080102529</t>
  </si>
  <si>
    <t>2919080102428</t>
  </si>
  <si>
    <t>2919080102521</t>
  </si>
  <si>
    <t>2919080102528</t>
  </si>
  <si>
    <t>2919080102518</t>
  </si>
  <si>
    <t>2919080102524</t>
  </si>
  <si>
    <t>2919080102427</t>
  </si>
  <si>
    <t>2919080102507</t>
  </si>
  <si>
    <t>2919080102517</t>
  </si>
  <si>
    <t>2919080102519</t>
  </si>
  <si>
    <t>2919080102516</t>
  </si>
  <si>
    <t>2919080102509</t>
  </si>
  <si>
    <t>2919080102530</t>
  </si>
  <si>
    <t>2919080102525</t>
  </si>
  <si>
    <t>2919080102504</t>
  </si>
  <si>
    <t>2919080102506</t>
  </si>
  <si>
    <t>2919080102513</t>
  </si>
  <si>
    <t>2919080102527</t>
  </si>
  <si>
    <t>美姑县柳洪乡人民政府</t>
  </si>
  <si>
    <t>便民服务中心</t>
  </si>
  <si>
    <t>1908130101</t>
  </si>
  <si>
    <t>2919080103805</t>
  </si>
  <si>
    <t>2919080103808</t>
  </si>
  <si>
    <t>2919080103317</t>
  </si>
  <si>
    <t>2919080103802</t>
  </si>
  <si>
    <t>2919080103623</t>
  </si>
  <si>
    <t>2919080103830</t>
  </si>
  <si>
    <t>2919080103404</t>
  </si>
  <si>
    <t>2919080103728</t>
  </si>
  <si>
    <t>2919080103522</t>
  </si>
  <si>
    <t>2919080103324</t>
  </si>
  <si>
    <t>2919080103313</t>
  </si>
  <si>
    <t>2919080103425</t>
  </si>
  <si>
    <t>2919080103729</t>
  </si>
  <si>
    <t>2919080103518</t>
  </si>
  <si>
    <t>2919080103510</t>
  </si>
  <si>
    <t>2919080103607</t>
  </si>
  <si>
    <t>2919080103520</t>
  </si>
  <si>
    <t>2919080103903</t>
  </si>
  <si>
    <t>2919080103617</t>
  </si>
  <si>
    <t>2919080103502</t>
  </si>
  <si>
    <t>2919080103501</t>
  </si>
  <si>
    <t>2919080103908</t>
  </si>
  <si>
    <t>2919080103622</t>
  </si>
  <si>
    <t>2919080103319</t>
  </si>
  <si>
    <t>2919080103822</t>
  </si>
  <si>
    <t>2919080103621</t>
  </si>
  <si>
    <t>2919080103922</t>
  </si>
  <si>
    <t>2919080103326</t>
  </si>
  <si>
    <t>2919080103618</t>
  </si>
  <si>
    <t>2919080103325</t>
  </si>
  <si>
    <t>2919080103314</t>
  </si>
  <si>
    <t>2919080103318</t>
  </si>
  <si>
    <t>2919080103715</t>
  </si>
  <si>
    <t>2919080103414</t>
  </si>
  <si>
    <t>2919080103422</t>
  </si>
  <si>
    <t>2919080103810</t>
  </si>
  <si>
    <t>2919080103814</t>
  </si>
  <si>
    <t>2919080103928</t>
  </si>
  <si>
    <t>2919080103316</t>
  </si>
  <si>
    <t>2919080103816</t>
  </si>
  <si>
    <t>2919080103711</t>
  </si>
  <si>
    <t>2919080103910</t>
  </si>
  <si>
    <t>2919080103821</t>
  </si>
  <si>
    <t>2919080104009</t>
  </si>
  <si>
    <t>2919080103428</t>
  </si>
  <si>
    <t>2919080103730</t>
  </si>
  <si>
    <t>2919080103820</t>
  </si>
  <si>
    <t>2919080103907</t>
  </si>
  <si>
    <t>2919080103703</t>
  </si>
  <si>
    <t>2919080103410</t>
  </si>
  <si>
    <t>2919080103508</t>
  </si>
  <si>
    <t>2919080103716</t>
  </si>
  <si>
    <t>2919080103427</t>
  </si>
  <si>
    <t>2919080103511</t>
  </si>
  <si>
    <t>2919080103516</t>
  </si>
  <si>
    <t>2919080100122</t>
  </si>
  <si>
    <t>2919080103424</t>
  </si>
  <si>
    <t>2919080103815</t>
  </si>
  <si>
    <t>2919080103413</t>
  </si>
  <si>
    <t>2919080103421</t>
  </si>
  <si>
    <t>2919080103914</t>
  </si>
  <si>
    <t>2919080103806</t>
  </si>
  <si>
    <t>2919080103420</t>
  </si>
  <si>
    <t>2919080103613</t>
  </si>
  <si>
    <t>2919080103507</t>
  </si>
  <si>
    <t>2919080103321</t>
  </si>
  <si>
    <t>2919080103825</t>
  </si>
  <si>
    <t>2919080103904</t>
  </si>
  <si>
    <t>2919080103513</t>
  </si>
  <si>
    <t>2919080103521</t>
  </si>
  <si>
    <t>2919080103503</t>
  </si>
  <si>
    <t>2919080103916</t>
  </si>
  <si>
    <t>2919080104003</t>
  </si>
  <si>
    <t>2919080104004</t>
  </si>
  <si>
    <t>2919080103405</t>
  </si>
  <si>
    <t>2919080103628</t>
  </si>
  <si>
    <t>2919080104006</t>
  </si>
  <si>
    <t>2919080103918</t>
  </si>
  <si>
    <t>2919080103725</t>
  </si>
  <si>
    <t>2919080103927</t>
  </si>
  <si>
    <t>2919080103812</t>
  </si>
  <si>
    <t>2919080103529</t>
  </si>
  <si>
    <t>2919080103701</t>
  </si>
  <si>
    <t>2919080103315</t>
  </si>
  <si>
    <t>2919080103312</t>
  </si>
  <si>
    <t>2919080103519</t>
  </si>
  <si>
    <t>2919080103506</t>
  </si>
  <si>
    <t>2919080103721</t>
  </si>
  <si>
    <t>2919080103717</t>
  </si>
  <si>
    <t>2919080100123</t>
  </si>
  <si>
    <t>2919080103527</t>
  </si>
  <si>
    <t>2919080103704</t>
  </si>
  <si>
    <t>2919080103611</t>
  </si>
  <si>
    <t>2919080103921</t>
  </si>
  <si>
    <t>2919080104002</t>
  </si>
  <si>
    <t>2919080103327</t>
  </si>
  <si>
    <t>2919080103627</t>
  </si>
  <si>
    <t>2919080103330</t>
  </si>
  <si>
    <t>2919080103526</t>
  </si>
  <si>
    <t>2919080103616</t>
  </si>
  <si>
    <t>2919080103710</t>
  </si>
  <si>
    <t>2919080103619</t>
  </si>
  <si>
    <t>2919080104008</t>
  </si>
  <si>
    <t>2919080103813</t>
  </si>
  <si>
    <t>2919080103913</t>
  </si>
  <si>
    <t>2919080103706</t>
  </si>
  <si>
    <t>2919080103826</t>
  </si>
  <si>
    <t>2919080103530</t>
  </si>
  <si>
    <t>2919080103608</t>
  </si>
  <si>
    <t>2919080103722</t>
  </si>
  <si>
    <t>2919080103724</t>
  </si>
  <si>
    <t>2919080103926</t>
  </si>
  <si>
    <t>2919080103514</t>
  </si>
  <si>
    <t>2919080103807</t>
  </si>
  <si>
    <t>2919080103401</t>
  </si>
  <si>
    <t>2919080103403</t>
  </si>
  <si>
    <t>2919080103320</t>
  </si>
  <si>
    <t>2919080103911</t>
  </si>
  <si>
    <t>2919080103719</t>
  </si>
  <si>
    <t>2919080103702</t>
  </si>
  <si>
    <t>2919080103408</t>
  </si>
  <si>
    <t>2919080103625</t>
  </si>
  <si>
    <t>2919080103712</t>
  </si>
  <si>
    <t>2919080103902</t>
  </si>
  <si>
    <t>2919080104001</t>
  </si>
  <si>
    <t>2919080103505</t>
  </si>
  <si>
    <t>2919080103828</t>
  </si>
  <si>
    <t>2919080103620</t>
  </si>
  <si>
    <t>2919080103827</t>
  </si>
  <si>
    <t>2919080103919</t>
  </si>
  <si>
    <t>2919080103923</t>
  </si>
  <si>
    <t>2919080103707</t>
  </si>
  <si>
    <t>2919080103504</t>
  </si>
  <si>
    <t>2919080103426</t>
  </si>
  <si>
    <t>2919080103723</t>
  </si>
  <si>
    <t>2919080103412</t>
  </si>
  <si>
    <t>2919080103509</t>
  </si>
  <si>
    <t>2919080103523</t>
  </si>
  <si>
    <t>2919080103909</t>
  </si>
  <si>
    <t>2919080103612</t>
  </si>
  <si>
    <t>2919080103905</t>
  </si>
  <si>
    <t>2919080103524</t>
  </si>
  <si>
    <t>2919080103409</t>
  </si>
  <si>
    <t>2919080103714</t>
  </si>
  <si>
    <t>2919080103803</t>
  </si>
  <si>
    <t>2919080103906</t>
  </si>
  <si>
    <t>2919080103920</t>
  </si>
  <si>
    <t>2919080103924</t>
  </si>
  <si>
    <t>2919080103624</t>
  </si>
  <si>
    <t>2919080103402</t>
  </si>
  <si>
    <t>2919080103912</t>
  </si>
  <si>
    <t>2919080103610</t>
  </si>
  <si>
    <t>2919080103322</t>
  </si>
  <si>
    <t>2919080103328</t>
  </si>
  <si>
    <t>2919080103415</t>
  </si>
  <si>
    <t>2919080103929</t>
  </si>
  <si>
    <t>2919080103419</t>
  </si>
  <si>
    <t>2919080103811</t>
  </si>
  <si>
    <t>2919080103407</t>
  </si>
  <si>
    <t>2919080103323</t>
  </si>
  <si>
    <t>2919080103602</t>
  </si>
  <si>
    <t>2919080103630</t>
  </si>
  <si>
    <t>2919080103709</t>
  </si>
  <si>
    <t>2919080103713</t>
  </si>
  <si>
    <t>2919080103615</t>
  </si>
  <si>
    <t>2919080103718</t>
  </si>
  <si>
    <t>2919080103915</t>
  </si>
  <si>
    <t>2919080103604</t>
  </si>
  <si>
    <t>2919080103515</t>
  </si>
  <si>
    <t>2919080103804</t>
  </si>
  <si>
    <t>2919080103429</t>
  </si>
  <si>
    <t>2919080103901</t>
  </si>
  <si>
    <t>2919080103727</t>
  </si>
  <si>
    <t>2919080103829</t>
  </si>
  <si>
    <t>2919080104007</t>
  </si>
  <si>
    <t>2919080103606</t>
  </si>
  <si>
    <t>2919080103809</t>
  </si>
  <si>
    <t>2919080103614</t>
  </si>
  <si>
    <t>2919080103930</t>
  </si>
  <si>
    <t>2919080103418</t>
  </si>
  <si>
    <t>2919080103823</t>
  </si>
  <si>
    <t>2919080103329</t>
  </si>
  <si>
    <t>2919080103406</t>
  </si>
  <si>
    <t>2919080103411</t>
  </si>
  <si>
    <t>2919080103416</t>
  </si>
  <si>
    <t>2919080103417</t>
  </si>
  <si>
    <t>2919080103423</t>
  </si>
  <si>
    <t>2919080103430</t>
  </si>
  <si>
    <t>2919080103512</t>
  </si>
  <si>
    <t>2919080103517</t>
  </si>
  <si>
    <t>2919080103525</t>
  </si>
  <si>
    <t>2919080103528</t>
  </si>
  <si>
    <t>2919080103601</t>
  </si>
  <si>
    <t>2919080103603</t>
  </si>
  <si>
    <t>2919080103605</t>
  </si>
  <si>
    <t>2919080103609</t>
  </si>
  <si>
    <t>2919080103626</t>
  </si>
  <si>
    <t>2919080103629</t>
  </si>
  <si>
    <t>2919080103705</t>
  </si>
  <si>
    <t>2919080103708</t>
  </si>
  <si>
    <t>2919080103720</t>
  </si>
  <si>
    <t>2919080103726</t>
  </si>
  <si>
    <t>2919080103801</t>
  </si>
  <si>
    <t>2919080103817</t>
  </si>
  <si>
    <t>2919080103818</t>
  </si>
  <si>
    <t>2919080103819</t>
  </si>
  <si>
    <t>2919080103824</t>
  </si>
  <si>
    <t>2919080103917</t>
  </si>
  <si>
    <t>2919080103925</t>
  </si>
  <si>
    <t>2919080104005</t>
  </si>
  <si>
    <t>宣传文化服务中心</t>
  </si>
  <si>
    <t>1908130201</t>
  </si>
  <si>
    <t>2919080104221</t>
  </si>
  <si>
    <t>2919080104105</t>
  </si>
  <si>
    <t>2919080104130</t>
  </si>
  <si>
    <t>2919080104229</t>
  </si>
  <si>
    <t>2919080104110</t>
  </si>
  <si>
    <t>2919080104212</t>
  </si>
  <si>
    <t>2919080104230</t>
  </si>
  <si>
    <t>2919080104113</t>
  </si>
  <si>
    <t>2919080104223</t>
  </si>
  <si>
    <t>2919080104123</t>
  </si>
  <si>
    <t>2919080104107</t>
  </si>
  <si>
    <t>2919080104016</t>
  </si>
  <si>
    <t>2919080104015</t>
  </si>
  <si>
    <t>2919080104011</t>
  </si>
  <si>
    <t>2919080104014</t>
  </si>
  <si>
    <t>2919080104030</t>
  </si>
  <si>
    <t>2919080104128</t>
  </si>
  <si>
    <t>2919080104208</t>
  </si>
  <si>
    <t>2919080104028</t>
  </si>
  <si>
    <t>2919080104226</t>
  </si>
  <si>
    <t>2919080104103</t>
  </si>
  <si>
    <t>2919080104205</t>
  </si>
  <si>
    <t>2919080104104</t>
  </si>
  <si>
    <t>2919080104225</t>
  </si>
  <si>
    <t>2919080104118</t>
  </si>
  <si>
    <t>2919080104307</t>
  </si>
  <si>
    <t>2919080104126</t>
  </si>
  <si>
    <t>2919080104124</t>
  </si>
  <si>
    <t>2919080104013</t>
  </si>
  <si>
    <t>2919080104019</t>
  </si>
  <si>
    <t>2919080100125</t>
  </si>
  <si>
    <t>2919080104022</t>
  </si>
  <si>
    <t>2919080104203</t>
  </si>
  <si>
    <t>2919080104017</t>
  </si>
  <si>
    <t>2919080104108</t>
  </si>
  <si>
    <t>2919080104129</t>
  </si>
  <si>
    <t>2919080104202</t>
  </si>
  <si>
    <t>2919080104211</t>
  </si>
  <si>
    <t>2919080104215</t>
  </si>
  <si>
    <t>2919080104305</t>
  </si>
  <si>
    <t>2919080104218</t>
  </si>
  <si>
    <t>2919080104023</t>
  </si>
  <si>
    <t>2919080104029</t>
  </si>
  <si>
    <t>2919080104214</t>
  </si>
  <si>
    <t>2919080104301</t>
  </si>
  <si>
    <t>2919080104213</t>
  </si>
  <si>
    <t>2919080104209</t>
  </si>
  <si>
    <t>2919080100127</t>
  </si>
  <si>
    <t>2919080104111</t>
  </si>
  <si>
    <t>2919080104020</t>
  </si>
  <si>
    <t>2919080104027</t>
  </si>
  <si>
    <t>2919080104207</t>
  </si>
  <si>
    <t>2919080104102</t>
  </si>
  <si>
    <t>2919080104302</t>
  </si>
  <si>
    <t>2919080100124</t>
  </si>
  <si>
    <t>2919080104122</t>
  </si>
  <si>
    <t>2919080104304</t>
  </si>
  <si>
    <t>2919080104303</t>
  </si>
  <si>
    <t>2919080104201</t>
  </si>
  <si>
    <t>2919080104012</t>
  </si>
  <si>
    <t>2919080104220</t>
  </si>
  <si>
    <t>2919080104021</t>
  </si>
  <si>
    <t>2919080104106</t>
  </si>
  <si>
    <t>2919080104119</t>
  </si>
  <si>
    <t>2919080104217</t>
  </si>
  <si>
    <t>2919080104227</t>
  </si>
  <si>
    <t>2919080104120</t>
  </si>
  <si>
    <t>2919080104116</t>
  </si>
  <si>
    <t>2919080100126</t>
  </si>
  <si>
    <t>2919080104127</t>
  </si>
  <si>
    <t>2919080104109</t>
  </si>
  <si>
    <t>2919080104222</t>
  </si>
  <si>
    <t>2919080104306</t>
  </si>
  <si>
    <t>2919080104101</t>
  </si>
  <si>
    <t>2919080104026</t>
  </si>
  <si>
    <t>2919080104010</t>
  </si>
  <si>
    <t>2919080104125</t>
  </si>
  <si>
    <t>2919080104115</t>
  </si>
  <si>
    <t>2919080104112</t>
  </si>
  <si>
    <t>2919080104216</t>
  </si>
  <si>
    <t>2919080104219</t>
  </si>
  <si>
    <t>2919080104018</t>
  </si>
  <si>
    <t>2919080104024</t>
  </si>
  <si>
    <t>2919080104025</t>
  </si>
  <si>
    <t>2919080104114</t>
  </si>
  <si>
    <t>2919080104117</t>
  </si>
  <si>
    <t>2919080104121</t>
  </si>
  <si>
    <t>2919080104204</t>
  </si>
  <si>
    <t>2919080104206</t>
  </si>
  <si>
    <t>2919080104210</t>
  </si>
  <si>
    <t>2919080104224</t>
  </si>
  <si>
    <t>2919080104228</t>
  </si>
  <si>
    <t>1908130301</t>
  </si>
  <si>
    <t>2919080104426</t>
  </si>
  <si>
    <t>2919080104420</t>
  </si>
  <si>
    <t>2919080104313</t>
  </si>
  <si>
    <t>2919080104521</t>
  </si>
  <si>
    <t>2919080104504</t>
  </si>
  <si>
    <t>2919080104312</t>
  </si>
  <si>
    <t>2919080104523</t>
  </si>
  <si>
    <t>2919080104525</t>
  </si>
  <si>
    <t>2919080104505</t>
  </si>
  <si>
    <t>2919080104407</t>
  </si>
  <si>
    <t>2919080104519</t>
  </si>
  <si>
    <t>2919080104520</t>
  </si>
  <si>
    <t>2919080104408</t>
  </si>
  <si>
    <t>2919080104314</t>
  </si>
  <si>
    <t>2919080104424</t>
  </si>
  <si>
    <t>2919080104518</t>
  </si>
  <si>
    <t>2919080104327</t>
  </si>
  <si>
    <t>2919080104501</t>
  </si>
  <si>
    <t>2919080104421</t>
  </si>
  <si>
    <t>2919080104315</t>
  </si>
  <si>
    <t>2919080104316</t>
  </si>
  <si>
    <t>2919080104326</t>
  </si>
  <si>
    <t>2919080104310</t>
  </si>
  <si>
    <t>2919080104309</t>
  </si>
  <si>
    <t>2919080104418</t>
  </si>
  <si>
    <t>2919080104425</t>
  </si>
  <si>
    <t>2919080104423</t>
  </si>
  <si>
    <t>2919080104415</t>
  </si>
  <si>
    <t>2919080104318</t>
  </si>
  <si>
    <t>2919080104428</t>
  </si>
  <si>
    <t>2919080104506</t>
  </si>
  <si>
    <t>2919080104511</t>
  </si>
  <si>
    <t>2919080104502</t>
  </si>
  <si>
    <t>2919080100128</t>
  </si>
  <si>
    <t>2919080104509</t>
  </si>
  <si>
    <t>2919080100129</t>
  </si>
  <si>
    <t>2919080104524</t>
  </si>
  <si>
    <t>2919080104412</t>
  </si>
  <si>
    <t>2919080104514</t>
  </si>
  <si>
    <t>2919080104319</t>
  </si>
  <si>
    <t>2919080104422</t>
  </si>
  <si>
    <t>2919080104419</t>
  </si>
  <si>
    <t>2919080104416</t>
  </si>
  <si>
    <t>2919080104406</t>
  </si>
  <si>
    <t>2919080104522</t>
  </si>
  <si>
    <t>2919080104510</t>
  </si>
  <si>
    <t>2919080104517</t>
  </si>
  <si>
    <t>2919080104410</t>
  </si>
  <si>
    <t>2919080104513</t>
  </si>
  <si>
    <t>2919080104323</t>
  </si>
  <si>
    <t>2919080104516</t>
  </si>
  <si>
    <t>2919080104324</t>
  </si>
  <si>
    <t>2919080104512</t>
  </si>
  <si>
    <t>2919080104401</t>
  </si>
  <si>
    <t>2919080104308</t>
  </si>
  <si>
    <t>2919080104322</t>
  </si>
  <si>
    <t>2919080104403</t>
  </si>
  <si>
    <t>2919080104325</t>
  </si>
  <si>
    <t>2919080104414</t>
  </si>
  <si>
    <t>2919080104429</t>
  </si>
  <si>
    <t>2919080104328</t>
  </si>
  <si>
    <t>2919080104411</t>
  </si>
  <si>
    <t>2919080104404</t>
  </si>
  <si>
    <t>2919080104311</t>
  </si>
  <si>
    <t>2919080104413</t>
  </si>
  <si>
    <t>2919080104330</t>
  </si>
  <si>
    <t>2919080104317</t>
  </si>
  <si>
    <t>2919080104320</t>
  </si>
  <si>
    <t>2919080104321</t>
  </si>
  <si>
    <t>2919080104329</t>
  </si>
  <si>
    <t>2919080104402</t>
  </si>
  <si>
    <t>2919080104405</t>
  </si>
  <si>
    <t>2919080104409</t>
  </si>
  <si>
    <t>2919080104417</t>
  </si>
  <si>
    <t>2919080104427</t>
  </si>
  <si>
    <t>2919080104430</t>
  </si>
  <si>
    <t>2919080104503</t>
  </si>
  <si>
    <t>2919080104507</t>
  </si>
  <si>
    <t>2919080104508</t>
  </si>
  <si>
    <t>2919080104515</t>
  </si>
  <si>
    <t>美姑县井叶特西乡人民政府</t>
  </si>
  <si>
    <t>农业农村综合服务中心</t>
  </si>
  <si>
    <t>1908150101</t>
  </si>
  <si>
    <t>2919080104927</t>
  </si>
  <si>
    <t>2919080105225</t>
  </si>
  <si>
    <t>2919080104828</t>
  </si>
  <si>
    <t>2919080104911</t>
  </si>
  <si>
    <t>2919080105027</t>
  </si>
  <si>
    <t>2919080104906</t>
  </si>
  <si>
    <t>2919080105115</t>
  </si>
  <si>
    <t>2919080105212</t>
  </si>
  <si>
    <t>2919080105030</t>
  </si>
  <si>
    <t>2919080105221</t>
  </si>
  <si>
    <t>2919080104827</t>
  </si>
  <si>
    <t>2919080105110</t>
  </si>
  <si>
    <t>2919080105107</t>
  </si>
  <si>
    <t>2919080105218</t>
  </si>
  <si>
    <t>2919080105220</t>
  </si>
  <si>
    <t>2919080105012</t>
  </si>
  <si>
    <t>2919080104903</t>
  </si>
  <si>
    <t>2919080104901</t>
  </si>
  <si>
    <t>2919080105208</t>
  </si>
  <si>
    <t>2919080104829</t>
  </si>
  <si>
    <t>2919080100203</t>
  </si>
  <si>
    <t>2919080105127</t>
  </si>
  <si>
    <t>2919080105129</t>
  </si>
  <si>
    <t>2919080104929</t>
  </si>
  <si>
    <t>2919080105122</t>
  </si>
  <si>
    <t>2919080105217</t>
  </si>
  <si>
    <t>2919080105223</t>
  </si>
  <si>
    <t>2919080105125</t>
  </si>
  <si>
    <t>2919080104914</t>
  </si>
  <si>
    <t>2919080105222</t>
  </si>
  <si>
    <t>2919080105001</t>
  </si>
  <si>
    <t>2919080104820</t>
  </si>
  <si>
    <t>2919080104909</t>
  </si>
  <si>
    <t>2919080105017</t>
  </si>
  <si>
    <t>2919080105130</t>
  </si>
  <si>
    <t>2919080105026</t>
  </si>
  <si>
    <t>2919080105203</t>
  </si>
  <si>
    <t>2919080105029</t>
  </si>
  <si>
    <t>2919080105114</t>
  </si>
  <si>
    <t>2919080104926</t>
  </si>
  <si>
    <t>2919080105002</t>
  </si>
  <si>
    <t>2919080105209</t>
  </si>
  <si>
    <t>2919080105215</t>
  </si>
  <si>
    <t>2919080104923</t>
  </si>
  <si>
    <t>2919080104921</t>
  </si>
  <si>
    <t>2919080105015</t>
  </si>
  <si>
    <t>2919080105028</t>
  </si>
  <si>
    <t>2919080105128</t>
  </si>
  <si>
    <t>2919080105018</t>
  </si>
  <si>
    <t>2919080104920</t>
  </si>
  <si>
    <t>2919080105109</t>
  </si>
  <si>
    <t>2919080105021</t>
  </si>
  <si>
    <t>2919080105105</t>
  </si>
  <si>
    <t>2919080104826</t>
  </si>
  <si>
    <t>2919080104915</t>
  </si>
  <si>
    <t>2919080104925</t>
  </si>
  <si>
    <t>2919080104918</t>
  </si>
  <si>
    <t>2919080105014</t>
  </si>
  <si>
    <t>2919080105124</t>
  </si>
  <si>
    <t>2919080105121</t>
  </si>
  <si>
    <t>2919080105207</t>
  </si>
  <si>
    <t>2919080105003</t>
  </si>
  <si>
    <t>2919080105119</t>
  </si>
  <si>
    <t>2919080105111</t>
  </si>
  <si>
    <t>2919080105103</t>
  </si>
  <si>
    <t>2919080104822</t>
  </si>
  <si>
    <t>2919080104913</t>
  </si>
  <si>
    <t>2919080105006</t>
  </si>
  <si>
    <t>2919080105229</t>
  </si>
  <si>
    <t>2919080104930</t>
  </si>
  <si>
    <t>2919080104912</t>
  </si>
  <si>
    <t>2919080104917</t>
  </si>
  <si>
    <t>2919080105010</t>
  </si>
  <si>
    <t>2919080105024</t>
  </si>
  <si>
    <t>2919080105120</t>
  </si>
  <si>
    <t>2919080104907</t>
  </si>
  <si>
    <t>2919080104916</t>
  </si>
  <si>
    <t>2919080105008</t>
  </si>
  <si>
    <t>2919080105009</t>
  </si>
  <si>
    <t>2919080105224</t>
  </si>
  <si>
    <t>2919080104904</t>
  </si>
  <si>
    <t>2919080105117</t>
  </si>
  <si>
    <t>2919080104902</t>
  </si>
  <si>
    <t>2919080105022</t>
  </si>
  <si>
    <t>2919080105230</t>
  </si>
  <si>
    <t>2919080105123</t>
  </si>
  <si>
    <t>2919080104928</t>
  </si>
  <si>
    <t>2919080105013</t>
  </si>
  <si>
    <t>2919080105201</t>
  </si>
  <si>
    <t>2919080105216</t>
  </si>
  <si>
    <t>2919080104908</t>
  </si>
  <si>
    <t>2919080105227</t>
  </si>
  <si>
    <t>2919080104910</t>
  </si>
  <si>
    <t>2919080105101</t>
  </si>
  <si>
    <t>2919080105204</t>
  </si>
  <si>
    <t>2919080105007</t>
  </si>
  <si>
    <t>2919080105005</t>
  </si>
  <si>
    <t>2919080104922</t>
  </si>
  <si>
    <t>2919080105202</t>
  </si>
  <si>
    <t>2919080105023</t>
  </si>
  <si>
    <t>2919080105016</t>
  </si>
  <si>
    <t>2919080105118</t>
  </si>
  <si>
    <t>2919080105206</t>
  </si>
  <si>
    <t>2919080104819</t>
  </si>
  <si>
    <t>2919080104919</t>
  </si>
  <si>
    <t>2919080105205</t>
  </si>
  <si>
    <t>2919080105108</t>
  </si>
  <si>
    <t>2919080104823</t>
  </si>
  <si>
    <t>2919080105104</t>
  </si>
  <si>
    <t>2919080105020</t>
  </si>
  <si>
    <t>2919080105126</t>
  </si>
  <si>
    <t>2919080105112</t>
  </si>
  <si>
    <t>2919080105228</t>
  </si>
  <si>
    <t>2919080105213</t>
  </si>
  <si>
    <t>2919080105226</t>
  </si>
  <si>
    <t>2919080104821</t>
  </si>
  <si>
    <t>2919080105219</t>
  </si>
  <si>
    <t>2919080105019</t>
  </si>
  <si>
    <t>2919080105004</t>
  </si>
  <si>
    <t>2919080104824</t>
  </si>
  <si>
    <t>2919080104825</t>
  </si>
  <si>
    <t>2919080104830</t>
  </si>
  <si>
    <t>2919080104905</t>
  </si>
  <si>
    <t>2919080104924</t>
  </si>
  <si>
    <t>2919080105011</t>
  </si>
  <si>
    <t>2919080105025</t>
  </si>
  <si>
    <t>2919080105102</t>
  </si>
  <si>
    <t>2919080105106</t>
  </si>
  <si>
    <t>2919080105113</t>
  </si>
  <si>
    <t>2919080105116</t>
  </si>
  <si>
    <t>2919080105210</t>
  </si>
  <si>
    <t>2919080105211</t>
  </si>
  <si>
    <t>2919080105214</t>
  </si>
  <si>
    <t>文化宣传服务中心</t>
  </si>
  <si>
    <t>1908150201</t>
  </si>
  <si>
    <t>2919080105315</t>
  </si>
  <si>
    <t>2919080105317</t>
  </si>
  <si>
    <t>2919080105429</t>
  </si>
  <si>
    <t>2919080105328</t>
  </si>
  <si>
    <t>2919080105308</t>
  </si>
  <si>
    <t>2919080105505</t>
  </si>
  <si>
    <t>2919080105401</t>
  </si>
  <si>
    <t>2919080105524</t>
  </si>
  <si>
    <t>2919080105405</t>
  </si>
  <si>
    <t>2919080105527</t>
  </si>
  <si>
    <t>2919080105414</t>
  </si>
  <si>
    <t>2919080105528</t>
  </si>
  <si>
    <t>2919080105406</t>
  </si>
  <si>
    <t>2919080105307</t>
  </si>
  <si>
    <t>2919080105324</t>
  </si>
  <si>
    <t>2919080105408</t>
  </si>
  <si>
    <t>2919080105504</t>
  </si>
  <si>
    <t>2919080105513</t>
  </si>
  <si>
    <t>2919080105302</t>
  </si>
  <si>
    <t>2919080105423</t>
  </si>
  <si>
    <t>2919080105612</t>
  </si>
  <si>
    <t>2919080105516</t>
  </si>
  <si>
    <t>2919080105321</t>
  </si>
  <si>
    <t>2919080105606</t>
  </si>
  <si>
    <t>2919080105518</t>
  </si>
  <si>
    <t>2919080105329</t>
  </si>
  <si>
    <t>2919080105413</t>
  </si>
  <si>
    <t>2919080100204</t>
  </si>
  <si>
    <t>2919080105403</t>
  </si>
  <si>
    <t>2919080105511</t>
  </si>
  <si>
    <t>2919080105313</t>
  </si>
  <si>
    <t>2919080105301</t>
  </si>
  <si>
    <t>2919080105323</t>
  </si>
  <si>
    <t>2919080105412</t>
  </si>
  <si>
    <t>2919080105428</t>
  </si>
  <si>
    <t>2919080105327</t>
  </si>
  <si>
    <t>2919080105411</t>
  </si>
  <si>
    <t>2919080105410</t>
  </si>
  <si>
    <t>2919080105425</t>
  </si>
  <si>
    <t>2919080105326</t>
  </si>
  <si>
    <t>2919080105506</t>
  </si>
  <si>
    <t>2919080105312</t>
  </si>
  <si>
    <t>2919080105422</t>
  </si>
  <si>
    <t>2919080105309</t>
  </si>
  <si>
    <t>2919080105402</t>
  </si>
  <si>
    <t>2919080105320</t>
  </si>
  <si>
    <t>2919080105601</t>
  </si>
  <si>
    <t>2919080105514</t>
  </si>
  <si>
    <t>2919080105525</t>
  </si>
  <si>
    <t>2919080105306</t>
  </si>
  <si>
    <t>2919080105602</t>
  </si>
  <si>
    <t>2919080105610</t>
  </si>
  <si>
    <t>2919080105418</t>
  </si>
  <si>
    <t>2919080105609</t>
  </si>
  <si>
    <t>2919080105503</t>
  </si>
  <si>
    <t>2919080105608</t>
  </si>
  <si>
    <t>2919080105604</t>
  </si>
  <si>
    <t>2919080105519</t>
  </si>
  <si>
    <t>2919080105607</t>
  </si>
  <si>
    <t>2919080105419</t>
  </si>
  <si>
    <t>2919080105510</t>
  </si>
  <si>
    <t>2919080105318</t>
  </si>
  <si>
    <t>2919080105404</t>
  </si>
  <si>
    <t>2919080105421</t>
  </si>
  <si>
    <t>2919080105319</t>
  </si>
  <si>
    <t>2919080105509</t>
  </si>
  <si>
    <t>2919080105426</t>
  </si>
  <si>
    <t>2919080105523</t>
  </si>
  <si>
    <t>2919080105507</t>
  </si>
  <si>
    <t>2919080105311</t>
  </si>
  <si>
    <t>2919080105502</t>
  </si>
  <si>
    <t>2919080105522</t>
  </si>
  <si>
    <t>2919080105424</t>
  </si>
  <si>
    <t>2919080105427</t>
  </si>
  <si>
    <t>2919080105416</t>
  </si>
  <si>
    <t>2919080105501</t>
  </si>
  <si>
    <t>2919080105526</t>
  </si>
  <si>
    <t>2919080105409</t>
  </si>
  <si>
    <t>2919080105310</t>
  </si>
  <si>
    <t>2919080105512</t>
  </si>
  <si>
    <t>2919080105605</t>
  </si>
  <si>
    <t>2919080105508</t>
  </si>
  <si>
    <t>2919080105314</t>
  </si>
  <si>
    <t>2919080105304</t>
  </si>
  <si>
    <t>2919080105517</t>
  </si>
  <si>
    <t>2919080105417</t>
  </si>
  <si>
    <t>2919080105303</t>
  </si>
  <si>
    <t>2919080105305</t>
  </si>
  <si>
    <t>2919080105316</t>
  </si>
  <si>
    <t>2919080105322</t>
  </si>
  <si>
    <t>2919080105325</t>
  </si>
  <si>
    <t>2919080105330</t>
  </si>
  <si>
    <t>2919080105407</t>
  </si>
  <si>
    <t>2919080105415</t>
  </si>
  <si>
    <t>2919080105420</t>
  </si>
  <si>
    <t>2919080105430</t>
  </si>
  <si>
    <t>2919080105515</t>
  </si>
  <si>
    <t>2919080105520</t>
  </si>
  <si>
    <t>2919080105521</t>
  </si>
  <si>
    <t>2919080105529</t>
  </si>
  <si>
    <t>2919080105530</t>
  </si>
  <si>
    <t>2919080105603</t>
  </si>
  <si>
    <t>2919080105611</t>
  </si>
  <si>
    <t>就业和社会保障中心</t>
  </si>
  <si>
    <t>1908150301</t>
  </si>
  <si>
    <t>2919080105628</t>
  </si>
  <si>
    <t>2919080105820</t>
  </si>
  <si>
    <t>2919080105808</t>
  </si>
  <si>
    <t>2919080105816</t>
  </si>
  <si>
    <t>2919080100205</t>
  </si>
  <si>
    <t>2919080105729</t>
  </si>
  <si>
    <t>2919080105818</t>
  </si>
  <si>
    <t>2919080105630</t>
  </si>
  <si>
    <t>2919080105823</t>
  </si>
  <si>
    <t>2919080105720</t>
  </si>
  <si>
    <t>2919080105730</t>
  </si>
  <si>
    <t>2919080105705</t>
  </si>
  <si>
    <t>2919080105821</t>
  </si>
  <si>
    <t>2919080105704</t>
  </si>
  <si>
    <t>2919080105722</t>
  </si>
  <si>
    <t>2919080105716</t>
  </si>
  <si>
    <t>2919080105615</t>
  </si>
  <si>
    <t>2919080105707</t>
  </si>
  <si>
    <t>2919080105622</t>
  </si>
  <si>
    <t>2919080105709</t>
  </si>
  <si>
    <t>2919080105616</t>
  </si>
  <si>
    <t>2919080105614</t>
  </si>
  <si>
    <t>2919080105721</t>
  </si>
  <si>
    <t>2919080105715</t>
  </si>
  <si>
    <t>2919080105621</t>
  </si>
  <si>
    <t>2919080105629</t>
  </si>
  <si>
    <t>2919080105802</t>
  </si>
  <si>
    <t>2919080105718</t>
  </si>
  <si>
    <t>2919080105624</t>
  </si>
  <si>
    <t>2919080105702</t>
  </si>
  <si>
    <t>2919080105728</t>
  </si>
  <si>
    <t>2919080105815</t>
  </si>
  <si>
    <t>2919080105620</t>
  </si>
  <si>
    <t>2919080105804</t>
  </si>
  <si>
    <t>2919080105806</t>
  </si>
  <si>
    <t>2919080105723</t>
  </si>
  <si>
    <t>2919080105811</t>
  </si>
  <si>
    <t>2919080105710</t>
  </si>
  <si>
    <t>2919080105810</t>
  </si>
  <si>
    <t>2919080105713</t>
  </si>
  <si>
    <t>2919080105724</t>
  </si>
  <si>
    <t>2919080105805</t>
  </si>
  <si>
    <t>2919080105717</t>
  </si>
  <si>
    <t>2919080105625</t>
  </si>
  <si>
    <t>2919080105617</t>
  </si>
  <si>
    <t>2919080105712</t>
  </si>
  <si>
    <t>2919080105706</t>
  </si>
  <si>
    <t>2919080105623</t>
  </si>
  <si>
    <t>2919080105813</t>
  </si>
  <si>
    <t>2919080105703</t>
  </si>
  <si>
    <t>2919080105803</t>
  </si>
  <si>
    <t>2919080105726</t>
  </si>
  <si>
    <t>2919080105727</t>
  </si>
  <si>
    <t>2919080105812</t>
  </si>
  <si>
    <t>2919080105725</t>
  </si>
  <si>
    <t>2919080105809</t>
  </si>
  <si>
    <t>2919080105701</t>
  </si>
  <si>
    <t>2919080105801</t>
  </si>
  <si>
    <t>2919080105814</t>
  </si>
  <si>
    <t>2919080105619</t>
  </si>
  <si>
    <t>2919080105627</t>
  </si>
  <si>
    <t>2919080105719</t>
  </si>
  <si>
    <t>2919080105618</t>
  </si>
  <si>
    <t>2919080105822</t>
  </si>
  <si>
    <t>2919080105807</t>
  </si>
  <si>
    <t>2919080105626</t>
  </si>
  <si>
    <t>2919080105714</t>
  </si>
  <si>
    <t>2919080105613</t>
  </si>
  <si>
    <t>2919080105708</t>
  </si>
  <si>
    <t>2919080105711</t>
  </si>
  <si>
    <t>2919080105817</t>
  </si>
  <si>
    <t>2919080105819</t>
  </si>
  <si>
    <t>美姑县候古莫乡人民政府</t>
  </si>
  <si>
    <t>1908160101</t>
  </si>
  <si>
    <t>2919080106129</t>
  </si>
  <si>
    <t>2919080106218</t>
  </si>
  <si>
    <t>2919080100211</t>
  </si>
  <si>
    <t>2919080105828</t>
  </si>
  <si>
    <t>2919080106227</t>
  </si>
  <si>
    <t>2919080105922</t>
  </si>
  <si>
    <t>2919080106027</t>
  </si>
  <si>
    <t>2919080105920</t>
  </si>
  <si>
    <t>2919080106030</t>
  </si>
  <si>
    <t>2919080106107</t>
  </si>
  <si>
    <t>2919080106014</t>
  </si>
  <si>
    <t>2919080106212</t>
  </si>
  <si>
    <t>2919080105904</t>
  </si>
  <si>
    <t>2919080106217</t>
  </si>
  <si>
    <t>2919080106009</t>
  </si>
  <si>
    <t>2919080106216</t>
  </si>
  <si>
    <t>2919080105827</t>
  </si>
  <si>
    <t>2919080106003</t>
  </si>
  <si>
    <t>2919080105911</t>
  </si>
  <si>
    <t>2919080106118</t>
  </si>
  <si>
    <t>2919080100207</t>
  </si>
  <si>
    <t>2919080105909</t>
  </si>
  <si>
    <t>2919080106102</t>
  </si>
  <si>
    <t>2919080105929</t>
  </si>
  <si>
    <t>2919080106120</t>
  </si>
  <si>
    <t>2919080106024</t>
  </si>
  <si>
    <t>2919080106214</t>
  </si>
  <si>
    <t>2919080106213</t>
  </si>
  <si>
    <t>2919080106119</t>
  </si>
  <si>
    <t>2919080106011</t>
  </si>
  <si>
    <t>2919080105918</t>
  </si>
  <si>
    <t>2919080106215</t>
  </si>
  <si>
    <t>2919080106226</t>
  </si>
  <si>
    <t>2919080106026</t>
  </si>
  <si>
    <t>2919080105923</t>
  </si>
  <si>
    <t>2919080100208</t>
  </si>
  <si>
    <t>2919080105908</t>
  </si>
  <si>
    <t>2919080106108</t>
  </si>
  <si>
    <t>2919080106114</t>
  </si>
  <si>
    <t>2919080106005</t>
  </si>
  <si>
    <t>2919080106128</t>
  </si>
  <si>
    <t>2919080105906</t>
  </si>
  <si>
    <t>2919080106018</t>
  </si>
  <si>
    <t>2919080106201</t>
  </si>
  <si>
    <t>2919080106004</t>
  </si>
  <si>
    <t>2919080106006</t>
  </si>
  <si>
    <t>2919080105924</t>
  </si>
  <si>
    <t>2919080105912</t>
  </si>
  <si>
    <t>2919080105913</t>
  </si>
  <si>
    <t>2919080105925</t>
  </si>
  <si>
    <t>2919080106001</t>
  </si>
  <si>
    <t>2919080106116</t>
  </si>
  <si>
    <t>2919080106204</t>
  </si>
  <si>
    <t>2919080100209</t>
  </si>
  <si>
    <t>2919080100210</t>
  </si>
  <si>
    <t>2919080106105</t>
  </si>
  <si>
    <t>2919080106210</t>
  </si>
  <si>
    <t>2919080106222</t>
  </si>
  <si>
    <t>2919080106109</t>
  </si>
  <si>
    <t>2919080106117</t>
  </si>
  <si>
    <t>2919080105825</t>
  </si>
  <si>
    <t>2919080106017</t>
  </si>
  <si>
    <t>2919080105915</t>
  </si>
  <si>
    <t>2919080106015</t>
  </si>
  <si>
    <t>2919080105919</t>
  </si>
  <si>
    <t>2919080106124</t>
  </si>
  <si>
    <t>2919080106025</t>
  </si>
  <si>
    <t>2919080106126</t>
  </si>
  <si>
    <t>2919080106106</t>
  </si>
  <si>
    <t>2919080106121</t>
  </si>
  <si>
    <t>2919080106019</t>
  </si>
  <si>
    <t>2919080105917</t>
  </si>
  <si>
    <t>2919080106013</t>
  </si>
  <si>
    <t>2919080100206</t>
  </si>
  <si>
    <t>2919080106208</t>
  </si>
  <si>
    <t>2919080105921</t>
  </si>
  <si>
    <t>2919080106113</t>
  </si>
  <si>
    <t>2919080106209</t>
  </si>
  <si>
    <t>2919080106219</t>
  </si>
  <si>
    <t>2919080106130</t>
  </si>
  <si>
    <t>2919080105928</t>
  </si>
  <si>
    <t>2919080106007</t>
  </si>
  <si>
    <t>2919080105902</t>
  </si>
  <si>
    <t>2919080106206</t>
  </si>
  <si>
    <t>2919080106220</t>
  </si>
  <si>
    <t>2919080105905</t>
  </si>
  <si>
    <t>2919080106012</t>
  </si>
  <si>
    <t>2919080106021</t>
  </si>
  <si>
    <t>2919080105927</t>
  </si>
  <si>
    <t>2919080106002</t>
  </si>
  <si>
    <t>2919080105907</t>
  </si>
  <si>
    <t>2919080106223</t>
  </si>
  <si>
    <t>2919080106110</t>
  </si>
  <si>
    <t>2919080105910</t>
  </si>
  <si>
    <t>2919080106123</t>
  </si>
  <si>
    <t>2919080106125</t>
  </si>
  <si>
    <t>2919080106203</t>
  </si>
  <si>
    <t>2919080106104</t>
  </si>
  <si>
    <t>2919080106225</t>
  </si>
  <si>
    <t>2919080100212</t>
  </si>
  <si>
    <t>2919080106010</t>
  </si>
  <si>
    <t>2919080106112</t>
  </si>
  <si>
    <t>2919080106023</t>
  </si>
  <si>
    <t>2919080106029</t>
  </si>
  <si>
    <t>2919080106229</t>
  </si>
  <si>
    <t>2919080106205</t>
  </si>
  <si>
    <t>2919080106008</t>
  </si>
  <si>
    <t>2919080106020</t>
  </si>
  <si>
    <t>2919080106127</t>
  </si>
  <si>
    <t>2919080106101</t>
  </si>
  <si>
    <t>2919080106115</t>
  </si>
  <si>
    <t>2919080105930</t>
  </si>
  <si>
    <t>2919080106122</t>
  </si>
  <si>
    <t>2919080106022</t>
  </si>
  <si>
    <t>2919080106221</t>
  </si>
  <si>
    <t>2919080106016</t>
  </si>
  <si>
    <t>2919080105926</t>
  </si>
  <si>
    <t>2919080105824</t>
  </si>
  <si>
    <t>2919080105826</t>
  </si>
  <si>
    <t>2919080105829</t>
  </si>
  <si>
    <t>2919080105830</t>
  </si>
  <si>
    <t>2919080105901</t>
  </si>
  <si>
    <t>2919080105903</t>
  </si>
  <si>
    <t>2919080105914</t>
  </si>
  <si>
    <t>2919080105916</t>
  </si>
  <si>
    <t>2919080106028</t>
  </si>
  <si>
    <t>2919080106103</t>
  </si>
  <si>
    <t>2919080106111</t>
  </si>
  <si>
    <t>2919080106202</t>
  </si>
  <si>
    <t>2919080106207</t>
  </si>
  <si>
    <t>2919080106211</t>
  </si>
  <si>
    <t>2919080106224</t>
  </si>
  <si>
    <t>2919080106228</t>
  </si>
  <si>
    <t>美姑县洪溪镇人民政府</t>
  </si>
  <si>
    <t>1908140101</t>
  </si>
  <si>
    <t>2919080104630</t>
  </si>
  <si>
    <t>2919080104614</t>
  </si>
  <si>
    <t>2919080104529</t>
  </si>
  <si>
    <t>2919080104624</t>
  </si>
  <si>
    <t>2919080104618</t>
  </si>
  <si>
    <t>2919080104628</t>
  </si>
  <si>
    <t>2919080104621</t>
  </si>
  <si>
    <t>2919080104610</t>
  </si>
  <si>
    <t>2919080104615</t>
  </si>
  <si>
    <t>2919080104702</t>
  </si>
  <si>
    <t>2919080100130</t>
  </si>
  <si>
    <t>2919080104609</t>
  </si>
  <si>
    <t>2919080104601</t>
  </si>
  <si>
    <t>2919080104606</t>
  </si>
  <si>
    <t>2919080104627</t>
  </si>
  <si>
    <t>2919080104602</t>
  </si>
  <si>
    <t>2919080104617</t>
  </si>
  <si>
    <t>2919080104528</t>
  </si>
  <si>
    <t>2919080104604</t>
  </si>
  <si>
    <t>2919080104629</t>
  </si>
  <si>
    <t>2919080104704</t>
  </si>
  <si>
    <t>2919080104605</t>
  </si>
  <si>
    <t>2919080104703</t>
  </si>
  <si>
    <t>2919080104626</t>
  </si>
  <si>
    <t>2919080104705</t>
  </si>
  <si>
    <t>2919080104526</t>
  </si>
  <si>
    <t>2919080104603</t>
  </si>
  <si>
    <t>2919080104607</t>
  </si>
  <si>
    <t>2919080104530</t>
  </si>
  <si>
    <t>2919080104625</t>
  </si>
  <si>
    <t>2919080104701</t>
  </si>
  <si>
    <t>2919080104622</t>
  </si>
  <si>
    <t>2919080104611</t>
  </si>
  <si>
    <t>2919080104608</t>
  </si>
  <si>
    <t>2919080104527</t>
  </si>
  <si>
    <t>2919080104612</t>
  </si>
  <si>
    <t>2919080104613</t>
  </si>
  <si>
    <t>2919080104616</t>
  </si>
  <si>
    <t>2919080104619</t>
  </si>
  <si>
    <t>2919080104620</t>
  </si>
  <si>
    <t>2919080104623</t>
  </si>
  <si>
    <t>2919080104706</t>
  </si>
  <si>
    <t>1908140201</t>
  </si>
  <si>
    <t>2919080104728</t>
  </si>
  <si>
    <t>2919080104811</t>
  </si>
  <si>
    <t>2919080100201</t>
  </si>
  <si>
    <t>2919080104802</t>
  </si>
  <si>
    <t>2919080104715</t>
  </si>
  <si>
    <t>2919080100202</t>
  </si>
  <si>
    <t>2919080104805</t>
  </si>
  <si>
    <t>2919080104818</t>
  </si>
  <si>
    <t>2919080104813</t>
  </si>
  <si>
    <t>2919080104729</t>
  </si>
  <si>
    <t>2919080104719</t>
  </si>
  <si>
    <t>2919080104806</t>
  </si>
  <si>
    <t>2919080104707</t>
  </si>
  <si>
    <t>2919080104727</t>
  </si>
  <si>
    <t>2919080104803</t>
  </si>
  <si>
    <t>2919080104709</t>
  </si>
  <si>
    <t>2919080104723</t>
  </si>
  <si>
    <t>2919080104722</t>
  </si>
  <si>
    <t>2919080104714</t>
  </si>
  <si>
    <t>2919080104809</t>
  </si>
  <si>
    <t>2919080104724</t>
  </si>
  <si>
    <t>2919080104708</t>
  </si>
  <si>
    <t>2919080104730</t>
  </si>
  <si>
    <t>2919080104817</t>
  </si>
  <si>
    <t>2919080104721</t>
  </si>
  <si>
    <t>2919080104718</t>
  </si>
  <si>
    <t>2919080104725</t>
  </si>
  <si>
    <t>2919080104804</t>
  </si>
  <si>
    <t>2919080104710</t>
  </si>
  <si>
    <t>2919080104712</t>
  </si>
  <si>
    <t>2919080104713</t>
  </si>
  <si>
    <t>2919080104815</t>
  </si>
  <si>
    <t>2919080104720</t>
  </si>
  <si>
    <t>2919080104807</t>
  </si>
  <si>
    <t>2919080104808</t>
  </si>
  <si>
    <t>2919080104711</t>
  </si>
  <si>
    <t>2919080104812</t>
  </si>
  <si>
    <t>2919080104801</t>
  </si>
  <si>
    <t>2919080104717</t>
  </si>
  <si>
    <t>2919080104716</t>
  </si>
  <si>
    <t>2919080104726</t>
  </si>
  <si>
    <t>2919080104810</t>
  </si>
  <si>
    <t>2919080104814</t>
  </si>
  <si>
    <t>2919080104816</t>
  </si>
  <si>
    <t>备  注</t>
  </si>
  <si>
    <t>美姑县合姑洛乡人民政府</t>
  </si>
  <si>
    <t>1908100101</t>
  </si>
  <si>
    <t>2919080100116</t>
  </si>
  <si>
    <t>2919080102405</t>
  </si>
  <si>
    <t>2919080102423</t>
  </si>
  <si>
    <t>2919080102325</t>
  </si>
  <si>
    <t>2919080102322</t>
  </si>
  <si>
    <t>2919080102420</t>
  </si>
  <si>
    <t>2919080102314</t>
  </si>
  <si>
    <t>2919080102318</t>
  </si>
  <si>
    <t>2919080102422</t>
  </si>
  <si>
    <t>2919080102419</t>
  </si>
  <si>
    <t>2919080102406</t>
  </si>
  <si>
    <t>2919080102425</t>
  </si>
  <si>
    <t>2919080102315</t>
  </si>
  <si>
    <t>2919080102407</t>
  </si>
  <si>
    <t>2919080102323</t>
  </si>
  <si>
    <t>2919080102412</t>
  </si>
  <si>
    <t>2919080102313</t>
  </si>
  <si>
    <t>2919080102416</t>
  </si>
  <si>
    <t>2919080102310</t>
  </si>
  <si>
    <t>2919080102402</t>
  </si>
  <si>
    <t>2919080100118</t>
  </si>
  <si>
    <t>2919080102414</t>
  </si>
  <si>
    <t>2919080102316</t>
  </si>
  <si>
    <t>2919080102404</t>
  </si>
  <si>
    <t>2919080102317</t>
  </si>
  <si>
    <t>2919080102410</t>
  </si>
  <si>
    <t>2919080102326</t>
  </si>
  <si>
    <t>2919080102408</t>
  </si>
  <si>
    <t>2919080102415</t>
  </si>
  <si>
    <t>2919080102320</t>
  </si>
  <si>
    <t>2919080102312</t>
  </si>
  <si>
    <t>2919080102329</t>
  </si>
  <si>
    <t>2919080100119</t>
  </si>
  <si>
    <t>2919080102311</t>
  </si>
  <si>
    <t>2919080102319</t>
  </si>
  <si>
    <t>2919080102401</t>
  </si>
  <si>
    <t>2919080102421</t>
  </si>
  <si>
    <t>2919080102321</t>
  </si>
  <si>
    <t>2919080102403</t>
  </si>
  <si>
    <t>2919080102424</t>
  </si>
  <si>
    <t>2919080102324</t>
  </si>
  <si>
    <t>2919080102411</t>
  </si>
  <si>
    <t>2919080102328</t>
  </si>
  <si>
    <t>2919080102418</t>
  </si>
  <si>
    <t>2919080100117</t>
  </si>
  <si>
    <t>2919080102327</t>
  </si>
  <si>
    <t>2919080102330</t>
  </si>
  <si>
    <t>2919080102409</t>
  </si>
  <si>
    <t>2919080102413</t>
  </si>
  <si>
    <t>2919080102417</t>
  </si>
  <si>
    <t>排名</t>
  </si>
  <si>
    <t>备注</t>
  </si>
  <si>
    <t>美姑县巴普镇人民政府</t>
  </si>
  <si>
    <t>城镇综合服务中心</t>
  </si>
  <si>
    <t>1908120101</t>
  </si>
  <si>
    <t>2919080102908</t>
  </si>
  <si>
    <t>2919080102608</t>
  </si>
  <si>
    <t>2919080102727</t>
  </si>
  <si>
    <t>2919080102710</t>
  </si>
  <si>
    <t>2919080102822</t>
  </si>
  <si>
    <t>2919080103225</t>
  </si>
  <si>
    <t>2919080103222</t>
  </si>
  <si>
    <t>2919080103018</t>
  </si>
  <si>
    <t>2919080102815</t>
  </si>
  <si>
    <t>2919080103015</t>
  </si>
  <si>
    <t>2919080102722</t>
  </si>
  <si>
    <t>2919080102728</t>
  </si>
  <si>
    <t>2919080103207</t>
  </si>
  <si>
    <t>2919080103307</t>
  </si>
  <si>
    <t>2919080102821</t>
  </si>
  <si>
    <t>2919080102719</t>
  </si>
  <si>
    <t>2919080103216</t>
  </si>
  <si>
    <t>2919080103002</t>
  </si>
  <si>
    <t>2919080102829</t>
  </si>
  <si>
    <t>2919080102701</t>
  </si>
  <si>
    <t>2919080102909</t>
  </si>
  <si>
    <t>2919080102918</t>
  </si>
  <si>
    <t>2919080102721</t>
  </si>
  <si>
    <t>2919080102810</t>
  </si>
  <si>
    <t>2919080102602</t>
  </si>
  <si>
    <t>2919080103227</t>
  </si>
  <si>
    <t>2919080103116</t>
  </si>
  <si>
    <t>2919080102714</t>
  </si>
  <si>
    <t>2919080103115</t>
  </si>
  <si>
    <t>2919080102919</t>
  </si>
  <si>
    <t>2919080103308</t>
  </si>
  <si>
    <t>2919080102705</t>
  </si>
  <si>
    <t>2919080102819</t>
  </si>
  <si>
    <t>2919080103106</t>
  </si>
  <si>
    <t>2919080103303</t>
  </si>
  <si>
    <t>2919080102623</t>
  </si>
  <si>
    <t>2919080102923</t>
  </si>
  <si>
    <t>2919080102624</t>
  </si>
  <si>
    <t>2919080103126</t>
  </si>
  <si>
    <t>2919080102613</t>
  </si>
  <si>
    <t>2919080102704</t>
  </si>
  <si>
    <t>2919080103304</t>
  </si>
  <si>
    <t>2919080102806</t>
  </si>
  <si>
    <t>2919080102907</t>
  </si>
  <si>
    <t>2919080102817</t>
  </si>
  <si>
    <t>2919080102720</t>
  </si>
  <si>
    <t>2919080103006</t>
  </si>
  <si>
    <t>2919080103230</t>
  </si>
  <si>
    <t>2919080102914</t>
  </si>
  <si>
    <t>2919080103111</t>
  </si>
  <si>
    <t>2919080102801</t>
  </si>
  <si>
    <t>2919080103224</t>
  </si>
  <si>
    <t>2919080103208</t>
  </si>
  <si>
    <t>2919080103204</t>
  </si>
  <si>
    <t>2919080103229</t>
  </si>
  <si>
    <t>2919080102626</t>
  </si>
  <si>
    <t>2919080103008</t>
  </si>
  <si>
    <t>2919080102709</t>
  </si>
  <si>
    <t>2919080102903</t>
  </si>
  <si>
    <t>2919080102927</t>
  </si>
  <si>
    <t>2919080103110</t>
  </si>
  <si>
    <t>2919080103209</t>
  </si>
  <si>
    <t>2919080102614</t>
  </si>
  <si>
    <t>2919080103027</t>
  </si>
  <si>
    <t>2919080100121</t>
  </si>
  <si>
    <t>2919080102619</t>
  </si>
  <si>
    <t>2919080102804</t>
  </si>
  <si>
    <t>2919080102925</t>
  </si>
  <si>
    <t>2919080103012</t>
  </si>
  <si>
    <t>2919080103124</t>
  </si>
  <si>
    <t>2919080103223</t>
  </si>
  <si>
    <t>2919080103205</t>
  </si>
  <si>
    <t>2919080102830</t>
  </si>
  <si>
    <t>2919080103024</t>
  </si>
  <si>
    <t>2919080102715</t>
  </si>
  <si>
    <t>2919080102725</t>
  </si>
  <si>
    <t>2919080103105</t>
  </si>
  <si>
    <t>2919080103228</t>
  </si>
  <si>
    <t>2919080103213</t>
  </si>
  <si>
    <t>2919080102620</t>
  </si>
  <si>
    <t>2919080102812</t>
  </si>
  <si>
    <t>2919080102816</t>
  </si>
  <si>
    <t>2919080103114</t>
  </si>
  <si>
    <t>2919080103125</t>
  </si>
  <si>
    <t>2919080103210</t>
  </si>
  <si>
    <t>2919080103003</t>
  </si>
  <si>
    <t>2919080103122</t>
  </si>
  <si>
    <t>2919080102627</t>
  </si>
  <si>
    <t>2919080103310</t>
  </si>
  <si>
    <t>2919080102617</t>
  </si>
  <si>
    <t>2919080102805</t>
  </si>
  <si>
    <t>2919080103014</t>
  </si>
  <si>
    <t>2919080103016</t>
  </si>
  <si>
    <t>2919080103129</t>
  </si>
  <si>
    <t>2919080102818</t>
  </si>
  <si>
    <t>2919080103118</t>
  </si>
  <si>
    <t>2919080102716</t>
  </si>
  <si>
    <t>2919080103026</t>
  </si>
  <si>
    <t>2919080102713</t>
  </si>
  <si>
    <t>2919080102929</t>
  </si>
  <si>
    <t>2919080102629</t>
  </si>
  <si>
    <t>2919080103226</t>
  </si>
  <si>
    <t>2919080103011</t>
  </si>
  <si>
    <t>2919080102917</t>
  </si>
  <si>
    <t>2919080103302</t>
  </si>
  <si>
    <t>2919080102726</t>
  </si>
  <si>
    <t>2919080103023</t>
  </si>
  <si>
    <t>2919080103218</t>
  </si>
  <si>
    <t>2919080102717</t>
  </si>
  <si>
    <t>2919080103102</t>
  </si>
  <si>
    <t>2919080103128</t>
  </si>
  <si>
    <t>2919080102928</t>
  </si>
  <si>
    <t>2919080103028</t>
  </si>
  <si>
    <t>2919080103121</t>
  </si>
  <si>
    <t>2919080102706</t>
  </si>
  <si>
    <t>2919080102802</t>
  </si>
  <si>
    <t>2919080103022</t>
  </si>
  <si>
    <t>2919080103113</t>
  </si>
  <si>
    <t>2919080103025</t>
  </si>
  <si>
    <t>2919080102811</t>
  </si>
  <si>
    <t>2919080102902</t>
  </si>
  <si>
    <t>2919080102930</t>
  </si>
  <si>
    <t>2919080103117</t>
  </si>
  <si>
    <t>2919080102615</t>
  </si>
  <si>
    <t>2919080102825</t>
  </si>
  <si>
    <t>2919080103311</t>
  </si>
  <si>
    <t>2919080103127</t>
  </si>
  <si>
    <t>2919080102904</t>
  </si>
  <si>
    <t>2919080103021</t>
  </si>
  <si>
    <t>2919080103101</t>
  </si>
  <si>
    <t>2919080102913</t>
  </si>
  <si>
    <t>2919080102926</t>
  </si>
  <si>
    <t>2919080102906</t>
  </si>
  <si>
    <t>2919080102603</t>
  </si>
  <si>
    <t>2919080103020</t>
  </si>
  <si>
    <t>2919080103211</t>
  </si>
  <si>
    <t>2919080102729</t>
  </si>
  <si>
    <t>2919080102814</t>
  </si>
  <si>
    <t>2919080102920</t>
  </si>
  <si>
    <t>2919080103103</t>
  </si>
  <si>
    <t>2919080103203</t>
  </si>
  <si>
    <t>2919080102910</t>
  </si>
  <si>
    <t>2919080103215</t>
  </si>
  <si>
    <t>2919080102730</t>
  </si>
  <si>
    <t>2919080102820</t>
  </si>
  <si>
    <t>2919080102616</t>
  </si>
  <si>
    <t>2919080102905</t>
  </si>
  <si>
    <t>2919080102628</t>
  </si>
  <si>
    <t>2919080102723</t>
  </si>
  <si>
    <t>2919080103030</t>
  </si>
  <si>
    <t>2919080102607</t>
  </si>
  <si>
    <t>2919080103004</t>
  </si>
  <si>
    <t>2919080102618</t>
  </si>
  <si>
    <t>2919080103309</t>
  </si>
  <si>
    <t>2919080103112</t>
  </si>
  <si>
    <t>2919080102707</t>
  </si>
  <si>
    <t>2919080103201</t>
  </si>
  <si>
    <t>2919080103217</t>
  </si>
  <si>
    <t>2919080102611</t>
  </si>
  <si>
    <t>2919080103130</t>
  </si>
  <si>
    <t>2919080102625</t>
  </si>
  <si>
    <t>2919080102824</t>
  </si>
  <si>
    <t>2919080103220</t>
  </si>
  <si>
    <t>2919080103104</t>
  </si>
  <si>
    <t>2919080102622</t>
  </si>
  <si>
    <t>2919080103212</t>
  </si>
  <si>
    <t>2919080102621</t>
  </si>
  <si>
    <t>2919080102827</t>
  </si>
  <si>
    <t>2919080103107</t>
  </si>
  <si>
    <t>2919080102610</t>
  </si>
  <si>
    <t>2919080103009</t>
  </si>
  <si>
    <t>2919080102605</t>
  </si>
  <si>
    <t>2919080102808</t>
  </si>
  <si>
    <t>2919080103214</t>
  </si>
  <si>
    <t>2919080103017</t>
  </si>
  <si>
    <t>2919080102630</t>
  </si>
  <si>
    <t>2919080102803</t>
  </si>
  <si>
    <t>2919080102703</t>
  </si>
  <si>
    <t>2919080102901</t>
  </si>
  <si>
    <t>2919080103301</t>
  </si>
  <si>
    <t>2919080102724</t>
  </si>
  <si>
    <t>2919080102606</t>
  </si>
  <si>
    <t>2919080102823</t>
  </si>
  <si>
    <t>2919080102916</t>
  </si>
  <si>
    <t>2919080102828</t>
  </si>
  <si>
    <t>2919080102718</t>
  </si>
  <si>
    <t>2919080102826</t>
  </si>
  <si>
    <t>2919080102809</t>
  </si>
  <si>
    <t>2919080103219</t>
  </si>
  <si>
    <t>2919080102813</t>
  </si>
  <si>
    <t>2919080103019</t>
  </si>
  <si>
    <t>2919080102601</t>
  </si>
  <si>
    <t>2919080102604</t>
  </si>
  <si>
    <t>2919080102609</t>
  </si>
  <si>
    <t>2919080102612</t>
  </si>
  <si>
    <t>2919080102702</t>
  </si>
  <si>
    <t>2919080102708</t>
  </si>
  <si>
    <t>2919080102711</t>
  </si>
  <si>
    <t>2919080102712</t>
  </si>
  <si>
    <t>2919080102807</t>
  </si>
  <si>
    <t>2919080102911</t>
  </si>
  <si>
    <t>2919080102912</t>
  </si>
  <si>
    <t>2919080102915</t>
  </si>
  <si>
    <t>2919080102921</t>
  </si>
  <si>
    <t>2919080102922</t>
  </si>
  <si>
    <t>2919080102924</t>
  </si>
  <si>
    <t>2919080103001</t>
  </si>
  <si>
    <t>2919080103005</t>
  </si>
  <si>
    <t>2919080103007</t>
  </si>
  <si>
    <t>2919080103010</t>
  </si>
  <si>
    <t>2919080103013</t>
  </si>
  <si>
    <t>2919080103029</t>
  </si>
  <si>
    <t>2919080103108</t>
  </si>
  <si>
    <t>2919080103109</t>
  </si>
  <si>
    <t>2919080103119</t>
  </si>
  <si>
    <t>2919080103120</t>
  </si>
  <si>
    <t>2919080103123</t>
  </si>
  <si>
    <t>2919080103202</t>
  </si>
  <si>
    <t>2919080103206</t>
  </si>
  <si>
    <t>2919080103221</t>
  </si>
  <si>
    <t>2919080103305</t>
  </si>
  <si>
    <t>2919080103306</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</si>
</sst>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6">
    <font>
      <sz val="11"/>
      <color theme="1"/>
      <name val="宋体"/>
      <charset val="134"/>
      <scheme val="minor"/>
    </font>
    <font>
      <b/>
      <sz val="18"/>
      <color theme="1"/>
      <name val="微软雅黑"/>
      <charset val="134"/>
    </font>
    <font>
      <b/>
      <sz val="18"/>
      <name val="微软雅黑"/>
      <charset val="134"/>
    </font>
    <font>
      <b/>
      <sz val="10"/>
      <color theme="1"/>
      <name val="宋体"/>
      <charset val="134"/>
      <scheme val="minor"/>
    </font>
    <font>
      <b/>
      <sz val="10"/>
      <name val="宋体"/>
      <charset val="134"/>
      <scheme val="minor"/>
    </font>
    <font>
      <sz val="11"/>
      <name val="宋体"/>
      <charset val="134"/>
      <scheme val="minor"/>
    </font>
    <font>
      <sz val="10"/>
      <name val="Arial"/>
      <charset val="0"/>
    </font>
    <font>
      <sz val="11"/>
      <color theme="1"/>
      <name val="宋体"/>
      <charset val="0"/>
      <scheme val="minor"/>
    </font>
    <font>
      <b/>
      <sz val="11"/>
      <color rgb="FF3F3F3F"/>
      <name val="宋体"/>
      <charset val="0"/>
      <scheme val="minor"/>
    </font>
    <font>
      <b/>
      <sz val="15"/>
      <color theme="3"/>
      <name val="宋体"/>
      <charset val="134"/>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s>
  <borders count="1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1" borderId="0" applyNumberFormat="0" applyBorder="0" applyAlignment="0" applyProtection="0">
      <alignment vertical="center"/>
    </xf>
    <xf numFmtId="0" fontId="21" fillId="2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7" applyNumberFormat="0" applyFill="0" applyAlignment="0" applyProtection="0">
      <alignment vertical="center"/>
    </xf>
    <xf numFmtId="0" fontId="19" fillId="0" borderId="7" applyNumberFormat="0" applyFill="0" applyAlignment="0" applyProtection="0">
      <alignment vertical="center"/>
    </xf>
    <xf numFmtId="0" fontId="10" fillId="10" borderId="0" applyNumberFormat="0" applyBorder="0" applyAlignment="0" applyProtection="0">
      <alignment vertical="center"/>
    </xf>
    <xf numFmtId="0" fontId="11" fillId="0" borderId="9" applyNumberFormat="0" applyFill="0" applyAlignment="0" applyProtection="0">
      <alignment vertical="center"/>
    </xf>
    <xf numFmtId="0" fontId="10" fillId="9" borderId="0" applyNumberFormat="0" applyBorder="0" applyAlignment="0" applyProtection="0">
      <alignment vertical="center"/>
    </xf>
    <xf numFmtId="0" fontId="8" fillId="5" borderId="6" applyNumberFormat="0" applyAlignment="0" applyProtection="0">
      <alignment vertical="center"/>
    </xf>
    <xf numFmtId="0" fontId="23" fillId="5" borderId="13" applyNumberFormat="0" applyAlignment="0" applyProtection="0">
      <alignment vertical="center"/>
    </xf>
    <xf numFmtId="0" fontId="17" fillId="19" borderId="12" applyNumberFormat="0" applyAlignment="0" applyProtection="0">
      <alignment vertical="center"/>
    </xf>
    <xf numFmtId="0" fontId="7" fillId="26" borderId="0" applyNumberFormat="0" applyBorder="0" applyAlignment="0" applyProtection="0">
      <alignment vertical="center"/>
    </xf>
    <xf numFmtId="0" fontId="10" fillId="25" borderId="0" applyNumberFormat="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8" fillId="24" borderId="0" applyNumberFormat="0" applyBorder="0" applyAlignment="0" applyProtection="0">
      <alignment vertical="center"/>
    </xf>
    <xf numFmtId="0" fontId="22" fillId="30" borderId="0" applyNumberFormat="0" applyBorder="0" applyAlignment="0" applyProtection="0">
      <alignment vertical="center"/>
    </xf>
    <xf numFmtId="0" fontId="7" fillId="34" borderId="0" applyNumberFormat="0" applyBorder="0" applyAlignment="0" applyProtection="0">
      <alignment vertical="center"/>
    </xf>
    <xf numFmtId="0" fontId="10" fillId="23" borderId="0" applyNumberFormat="0" applyBorder="0" applyAlignment="0" applyProtection="0">
      <alignment vertical="center"/>
    </xf>
    <xf numFmtId="0" fontId="7" fillId="8" borderId="0" applyNumberFormat="0" applyBorder="0" applyAlignment="0" applyProtection="0">
      <alignment vertical="center"/>
    </xf>
    <xf numFmtId="0" fontId="7" fillId="13" borderId="0" applyNumberFormat="0" applyBorder="0" applyAlignment="0"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7" fillId="33" borderId="0" applyNumberFormat="0" applyBorder="0" applyAlignment="0" applyProtection="0">
      <alignment vertical="center"/>
    </xf>
    <xf numFmtId="0" fontId="7" fillId="22" borderId="0" applyNumberFormat="0" applyBorder="0" applyAlignment="0" applyProtection="0">
      <alignment vertical="center"/>
    </xf>
    <xf numFmtId="0" fontId="10" fillId="29" borderId="0" applyNumberFormat="0" applyBorder="0" applyAlignment="0" applyProtection="0">
      <alignment vertical="center"/>
    </xf>
    <xf numFmtId="0" fontId="7" fillId="21" borderId="0" applyNumberFormat="0" applyBorder="0" applyAlignment="0" applyProtection="0">
      <alignment vertical="center"/>
    </xf>
    <xf numFmtId="0" fontId="10" fillId="32" borderId="0" applyNumberFormat="0" applyBorder="0" applyAlignment="0" applyProtection="0">
      <alignment vertical="center"/>
    </xf>
    <xf numFmtId="0" fontId="10" fillId="20" borderId="0" applyNumberFormat="0" applyBorder="0" applyAlignment="0" applyProtection="0">
      <alignment vertical="center"/>
    </xf>
    <xf numFmtId="0" fontId="7" fillId="4" borderId="0" applyNumberFormat="0" applyBorder="0" applyAlignment="0" applyProtection="0">
      <alignment vertical="center"/>
    </xf>
    <xf numFmtId="0" fontId="10" fillId="28" borderId="0" applyNumberFormat="0" applyBorder="0" applyAlignment="0" applyProtection="0">
      <alignment vertical="center"/>
    </xf>
  </cellStyleXfs>
  <cellXfs count="56">
    <xf numFmtId="0" fontId="0" fillId="0" borderId="0" xfId="0">
      <alignment vertical="center"/>
    </xf>
    <xf numFmtId="0" fontId="0" fillId="2" borderId="0" xfId="0" applyFill="1">
      <alignment vertical="center"/>
    </xf>
    <xf numFmtId="0" fontId="0" fillId="0" borderId="0" xfId="0" applyFill="1">
      <alignment vertical="center"/>
    </xf>
    <xf numFmtId="176" fontId="0" fillId="0" borderId="0" xfId="0" applyNumberForma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176" fontId="1"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3" xfId="0" applyNumberFormat="1" applyFont="1" applyBorder="1" applyAlignment="1">
      <alignment horizontal="center" vertical="center" wrapText="1"/>
    </xf>
    <xf numFmtId="0" fontId="0" fillId="0" borderId="4" xfId="0"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6" fontId="6" fillId="0" borderId="3" xfId="0" applyNumberFormat="1" applyFont="1" applyFill="1"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6" fontId="6" fillId="2" borderId="3" xfId="0" applyNumberFormat="1" applyFont="1" applyFill="1" applyBorder="1" applyAlignment="1">
      <alignment horizontal="center" vertical="center"/>
    </xf>
    <xf numFmtId="0" fontId="0" fillId="2" borderId="3"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176" fontId="0" fillId="0" borderId="3" xfId="0" applyNumberFormat="1" applyBorder="1" applyAlignment="1">
      <alignment horizontal="center" vertical="center"/>
    </xf>
    <xf numFmtId="176" fontId="0" fillId="2" borderId="3" xfId="0" applyNumberFormat="1" applyFill="1" applyBorder="1" applyAlignment="1">
      <alignment horizontal="center" vertical="center"/>
    </xf>
    <xf numFmtId="176" fontId="0" fillId="0" borderId="3" xfId="0" applyNumberFormat="1" applyFill="1" applyBorder="1" applyAlignment="1">
      <alignment horizontal="center" vertical="center"/>
    </xf>
    <xf numFmtId="0" fontId="0" fillId="3" borderId="0" xfId="0" applyFill="1" applyAlignment="1">
      <alignment horizontal="center" vertical="center"/>
    </xf>
    <xf numFmtId="0" fontId="1" fillId="3" borderId="0" xfId="0" applyFont="1" applyFill="1" applyBorder="1" applyAlignment="1">
      <alignment horizontal="center" vertical="center"/>
    </xf>
    <xf numFmtId="0" fontId="3" fillId="3" borderId="3" xfId="0" applyFont="1" applyFill="1" applyBorder="1" applyAlignment="1">
      <alignment horizontal="center" vertical="center" wrapText="1"/>
    </xf>
    <xf numFmtId="0" fontId="0" fillId="3" borderId="3" xfId="0" applyFill="1" applyBorder="1" applyAlignment="1">
      <alignment horizontal="center" vertical="center"/>
    </xf>
    <xf numFmtId="0" fontId="0" fillId="0" borderId="3" xfId="0" applyBorder="1">
      <alignment vertical="center"/>
    </xf>
    <xf numFmtId="0" fontId="0" fillId="2" borderId="3" xfId="0" applyFill="1" applyBorder="1">
      <alignment vertical="center"/>
    </xf>
    <xf numFmtId="0" fontId="0" fillId="0" borderId="3" xfId="0" applyFill="1" applyBorder="1">
      <alignment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Fill="1" applyBorder="1" applyAlignment="1">
      <alignment horizontal="center" vertical="center"/>
    </xf>
    <xf numFmtId="0" fontId="0" fillId="3" borderId="0" xfId="0" applyFill="1">
      <alignmen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3" borderId="3" xfId="0" applyFill="1" applyBorder="1">
      <alignment vertical="center"/>
    </xf>
    <xf numFmtId="176" fontId="0" fillId="3" borderId="3" xfId="0" applyNumberFormat="1" applyFill="1" applyBorder="1" applyAlignment="1">
      <alignment horizontal="center" vertical="center"/>
    </xf>
    <xf numFmtId="0" fontId="5" fillId="3" borderId="0" xfId="0" applyFont="1" applyFill="1">
      <alignment vertical="center"/>
    </xf>
    <xf numFmtId="176" fontId="5" fillId="0" borderId="3" xfId="0" applyNumberFormat="1" applyFont="1" applyFill="1" applyBorder="1" applyAlignment="1">
      <alignment horizontal="center" vertical="center"/>
    </xf>
    <xf numFmtId="176" fontId="5" fillId="3" borderId="3"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0" fontId="5" fillId="2" borderId="0" xfId="0" applyFont="1" applyFill="1">
      <alignment vertical="center"/>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lignment vertical="center"/>
    </xf>
    <xf numFmtId="0" fontId="5" fillId="3" borderId="3" xfId="0" applyFont="1" applyFill="1" applyBorder="1">
      <alignment vertical="center"/>
    </xf>
    <xf numFmtId="176"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7"/>
  <sheetViews>
    <sheetView workbookViewId="0">
      <selection activeCell="B2" sqref="B$1:C$1048576"/>
    </sheetView>
  </sheetViews>
  <sheetFormatPr defaultColWidth="9" defaultRowHeight="13.5"/>
  <cols>
    <col min="1" max="1" width="6.125" customWidth="1"/>
    <col min="2" max="2" width="20.75" customWidth="1"/>
    <col min="3" max="3" width="13.25" customWidth="1"/>
    <col min="4" max="4" width="14.25" customWidth="1"/>
    <col min="5" max="5" width="15.875" customWidth="1"/>
    <col min="6" max="6" width="9.625" customWidth="1"/>
    <col min="7" max="7" width="10" style="5" customWidth="1"/>
    <col min="8" max="8" width="10.625" style="5" customWidth="1"/>
    <col min="9" max="9" width="8.625" style="5" customWidth="1"/>
    <col min="10" max="10" width="19.125" style="5" customWidth="1"/>
    <col min="11" max="11" width="16.25" style="4" customWidth="1"/>
    <col min="12" max="12" width="8.625" style="4" customWidth="1"/>
    <col min="13" max="13" width="12.375" style="4" customWidth="1"/>
    <col min="14" max="14" width="7.5" customWidth="1"/>
  </cols>
  <sheetData>
    <row r="1" ht="34" customHeight="1" spans="1:14">
      <c r="A1" s="6" t="s">
        <v>0</v>
      </c>
      <c r="B1" s="6"/>
      <c r="C1" s="7"/>
      <c r="D1" s="6"/>
      <c r="E1" s="6"/>
      <c r="F1" s="6"/>
      <c r="G1" s="6"/>
      <c r="H1" s="6"/>
      <c r="I1" s="8"/>
      <c r="J1" s="8"/>
      <c r="K1" s="6"/>
      <c r="L1" s="6"/>
      <c r="M1" s="6"/>
      <c r="N1" s="6"/>
    </row>
    <row r="2" ht="34" customHeight="1" spans="1:14">
      <c r="A2" s="9" t="s">
        <v>1</v>
      </c>
      <c r="B2" s="10" t="s">
        <v>2</v>
      </c>
      <c r="C2" s="11" t="s">
        <v>3</v>
      </c>
      <c r="D2" s="9" t="s">
        <v>4</v>
      </c>
      <c r="E2" s="12" t="s">
        <v>5</v>
      </c>
      <c r="F2" s="12" t="s">
        <v>6</v>
      </c>
      <c r="G2" s="13" t="s">
        <v>7</v>
      </c>
      <c r="H2" s="13" t="s">
        <v>8</v>
      </c>
      <c r="I2" s="13" t="s">
        <v>6</v>
      </c>
      <c r="J2" s="13" t="s">
        <v>9</v>
      </c>
      <c r="K2" s="12" t="s">
        <v>10</v>
      </c>
      <c r="L2" s="12" t="s">
        <v>11</v>
      </c>
      <c r="M2" s="12" t="s">
        <v>12</v>
      </c>
      <c r="N2" s="10" t="s">
        <v>13</v>
      </c>
    </row>
    <row r="3" ht="29" customHeight="1" spans="1:14">
      <c r="A3" s="14">
        <v>1</v>
      </c>
      <c r="B3" s="15" t="s">
        <v>14</v>
      </c>
      <c r="C3" s="15" t="s">
        <v>15</v>
      </c>
      <c r="D3" s="16" t="s">
        <v>16</v>
      </c>
      <c r="E3" s="15" t="s">
        <v>17</v>
      </c>
      <c r="F3" s="45">
        <v>58.4</v>
      </c>
      <c r="G3" s="26">
        <v>1</v>
      </c>
      <c r="H3" s="26"/>
      <c r="I3" s="26">
        <f>F3+G3</f>
        <v>59.4</v>
      </c>
      <c r="J3" s="26">
        <f t="shared" ref="J3:J66" si="0">I3*0.6</f>
        <v>35.64</v>
      </c>
      <c r="K3" s="18">
        <f>COUNTIFS(D:D,D3,J:J,"&gt;"&amp;J3)+1</f>
        <v>1</v>
      </c>
      <c r="L3" s="18">
        <v>2</v>
      </c>
      <c r="M3" s="18" t="s">
        <v>18</v>
      </c>
      <c r="N3" s="33"/>
    </row>
    <row r="4" ht="29" customHeight="1" spans="1:14">
      <c r="A4" s="14">
        <v>2</v>
      </c>
      <c r="B4" s="15" t="s">
        <v>14</v>
      </c>
      <c r="C4" s="15" t="s">
        <v>15</v>
      </c>
      <c r="D4" s="16" t="s">
        <v>16</v>
      </c>
      <c r="E4" s="15" t="s">
        <v>19</v>
      </c>
      <c r="F4" s="45">
        <v>56.9</v>
      </c>
      <c r="G4" s="26">
        <v>0</v>
      </c>
      <c r="H4" s="26">
        <v>70</v>
      </c>
      <c r="I4" s="26">
        <f>F4*0.9+H4*0.1+G4</f>
        <v>58.21</v>
      </c>
      <c r="J4" s="26">
        <f t="shared" si="0"/>
        <v>34.926</v>
      </c>
      <c r="K4" s="18">
        <f t="shared" ref="K4:K35" si="1">COUNTIFS(D:D,D4,J:J,"&gt;"&amp;J4)+1</f>
        <v>2</v>
      </c>
      <c r="L4" s="18"/>
      <c r="M4" s="18" t="s">
        <v>18</v>
      </c>
      <c r="N4" s="33"/>
    </row>
    <row r="5" ht="29" customHeight="1" spans="1:14">
      <c r="A5" s="14">
        <v>3</v>
      </c>
      <c r="B5" s="15" t="s">
        <v>14</v>
      </c>
      <c r="C5" s="15" t="s">
        <v>15</v>
      </c>
      <c r="D5" s="16" t="s">
        <v>16</v>
      </c>
      <c r="E5" s="15" t="s">
        <v>20</v>
      </c>
      <c r="F5" s="45">
        <v>54.7</v>
      </c>
      <c r="G5" s="26">
        <v>1</v>
      </c>
      <c r="H5" s="26"/>
      <c r="I5" s="26">
        <f t="shared" ref="I5:I18" si="2">F5+G5</f>
        <v>55.7</v>
      </c>
      <c r="J5" s="26">
        <f t="shared" si="0"/>
        <v>33.42</v>
      </c>
      <c r="K5" s="18">
        <f t="shared" si="1"/>
        <v>3</v>
      </c>
      <c r="L5" s="18"/>
      <c r="M5" s="18" t="s">
        <v>18</v>
      </c>
      <c r="N5" s="33"/>
    </row>
    <row r="6" ht="29" customHeight="1" spans="1:14">
      <c r="A6" s="14">
        <v>4</v>
      </c>
      <c r="B6" s="15" t="s">
        <v>14</v>
      </c>
      <c r="C6" s="15" t="s">
        <v>15</v>
      </c>
      <c r="D6" s="16" t="s">
        <v>16</v>
      </c>
      <c r="E6" s="15" t="s">
        <v>21</v>
      </c>
      <c r="F6" s="45">
        <v>52.6</v>
      </c>
      <c r="G6" s="26">
        <v>1</v>
      </c>
      <c r="H6" s="26"/>
      <c r="I6" s="26">
        <f t="shared" si="2"/>
        <v>53.6</v>
      </c>
      <c r="J6" s="26">
        <f t="shared" si="0"/>
        <v>32.16</v>
      </c>
      <c r="K6" s="18">
        <f t="shared" si="1"/>
        <v>4</v>
      </c>
      <c r="L6" s="18"/>
      <c r="M6" s="18" t="s">
        <v>18</v>
      </c>
      <c r="N6" s="33"/>
    </row>
    <row r="7" ht="29" customHeight="1" spans="1:14">
      <c r="A7" s="14">
        <v>5</v>
      </c>
      <c r="B7" s="15" t="s">
        <v>14</v>
      </c>
      <c r="C7" s="15" t="s">
        <v>15</v>
      </c>
      <c r="D7" s="16" t="s">
        <v>16</v>
      </c>
      <c r="E7" s="15" t="s">
        <v>22</v>
      </c>
      <c r="F7" s="45">
        <v>52.2</v>
      </c>
      <c r="G7" s="26">
        <v>0</v>
      </c>
      <c r="H7" s="26"/>
      <c r="I7" s="26">
        <f t="shared" si="2"/>
        <v>52.2</v>
      </c>
      <c r="J7" s="26">
        <f t="shared" si="0"/>
        <v>31.32</v>
      </c>
      <c r="K7" s="18">
        <f t="shared" si="1"/>
        <v>5</v>
      </c>
      <c r="L7" s="18"/>
      <c r="M7" s="18" t="s">
        <v>18</v>
      </c>
      <c r="N7" s="33"/>
    </row>
    <row r="8" s="1" customFormat="1" ht="29" customHeight="1" spans="1:14">
      <c r="A8" s="19">
        <v>6</v>
      </c>
      <c r="B8" s="20" t="s">
        <v>14</v>
      </c>
      <c r="C8" s="20" t="s">
        <v>15</v>
      </c>
      <c r="D8" s="21" t="s">
        <v>16</v>
      </c>
      <c r="E8" s="20" t="s">
        <v>23</v>
      </c>
      <c r="F8" s="47">
        <v>50.2</v>
      </c>
      <c r="G8" s="27">
        <v>1</v>
      </c>
      <c r="H8" s="27"/>
      <c r="I8" s="27">
        <f t="shared" si="2"/>
        <v>51.2</v>
      </c>
      <c r="J8" s="27">
        <f t="shared" si="0"/>
        <v>30.72</v>
      </c>
      <c r="K8" s="23">
        <f t="shared" si="1"/>
        <v>6</v>
      </c>
      <c r="L8" s="23"/>
      <c r="M8" s="23" t="s">
        <v>18</v>
      </c>
      <c r="N8" s="34"/>
    </row>
    <row r="9" ht="29" customHeight="1" spans="1:14">
      <c r="A9" s="14">
        <v>7</v>
      </c>
      <c r="B9" s="40" t="s">
        <v>14</v>
      </c>
      <c r="C9" s="40" t="s">
        <v>15</v>
      </c>
      <c r="D9" s="41" t="s">
        <v>16</v>
      </c>
      <c r="E9" s="40" t="s">
        <v>24</v>
      </c>
      <c r="F9" s="45">
        <v>50</v>
      </c>
      <c r="G9" s="46">
        <v>1</v>
      </c>
      <c r="H9" s="46"/>
      <c r="I9" s="26">
        <f t="shared" si="2"/>
        <v>51</v>
      </c>
      <c r="J9" s="26">
        <f t="shared" si="0"/>
        <v>30.6</v>
      </c>
      <c r="K9" s="18">
        <f t="shared" si="1"/>
        <v>7</v>
      </c>
      <c r="L9" s="40"/>
      <c r="M9" s="40"/>
      <c r="N9" s="52"/>
    </row>
    <row r="10" ht="29" customHeight="1" spans="1:14">
      <c r="A10" s="14">
        <v>8</v>
      </c>
      <c r="B10" s="15" t="s">
        <v>14</v>
      </c>
      <c r="C10" s="15" t="s">
        <v>15</v>
      </c>
      <c r="D10" s="16" t="s">
        <v>16</v>
      </c>
      <c r="E10" s="15" t="s">
        <v>25</v>
      </c>
      <c r="F10" s="45">
        <v>50.6</v>
      </c>
      <c r="G10" s="26">
        <v>0</v>
      </c>
      <c r="H10" s="26"/>
      <c r="I10" s="26">
        <f t="shared" si="2"/>
        <v>50.6</v>
      </c>
      <c r="J10" s="26">
        <f t="shared" si="0"/>
        <v>30.36</v>
      </c>
      <c r="K10" s="18">
        <f t="shared" si="1"/>
        <v>8</v>
      </c>
      <c r="L10" s="18"/>
      <c r="M10" s="18"/>
      <c r="N10" s="33"/>
    </row>
    <row r="11" ht="29" customHeight="1" spans="1:14">
      <c r="A11" s="14">
        <v>9</v>
      </c>
      <c r="B11" s="15" t="s">
        <v>14</v>
      </c>
      <c r="C11" s="15" t="s">
        <v>15</v>
      </c>
      <c r="D11" s="16" t="s">
        <v>16</v>
      </c>
      <c r="E11" s="15" t="s">
        <v>26</v>
      </c>
      <c r="F11" s="45">
        <v>49.1</v>
      </c>
      <c r="G11" s="26">
        <v>1</v>
      </c>
      <c r="H11" s="26"/>
      <c r="I11" s="26">
        <f t="shared" si="2"/>
        <v>50.1</v>
      </c>
      <c r="J11" s="26">
        <f t="shared" si="0"/>
        <v>30.06</v>
      </c>
      <c r="K11" s="18">
        <f t="shared" si="1"/>
        <v>9</v>
      </c>
      <c r="L11" s="18"/>
      <c r="M11" s="18"/>
      <c r="N11" s="33"/>
    </row>
    <row r="12" ht="29" customHeight="1" spans="1:14">
      <c r="A12" s="14">
        <v>10</v>
      </c>
      <c r="B12" s="15" t="s">
        <v>14</v>
      </c>
      <c r="C12" s="15" t="s">
        <v>15</v>
      </c>
      <c r="D12" s="16" t="s">
        <v>16</v>
      </c>
      <c r="E12" s="15" t="s">
        <v>27</v>
      </c>
      <c r="F12" s="45">
        <v>48.2</v>
      </c>
      <c r="G12" s="26">
        <v>1</v>
      </c>
      <c r="H12" s="26"/>
      <c r="I12" s="26">
        <f t="shared" si="2"/>
        <v>49.2</v>
      </c>
      <c r="J12" s="26">
        <f t="shared" si="0"/>
        <v>29.52</v>
      </c>
      <c r="K12" s="18">
        <f t="shared" si="1"/>
        <v>10</v>
      </c>
      <c r="L12" s="18"/>
      <c r="M12" s="18"/>
      <c r="N12" s="33"/>
    </row>
    <row r="13" ht="29" customHeight="1" spans="1:14">
      <c r="A13" s="14">
        <v>11</v>
      </c>
      <c r="B13" s="15" t="s">
        <v>14</v>
      </c>
      <c r="C13" s="15" t="s">
        <v>15</v>
      </c>
      <c r="D13" s="16" t="s">
        <v>16</v>
      </c>
      <c r="E13" s="15" t="s">
        <v>28</v>
      </c>
      <c r="F13" s="45">
        <v>48.9</v>
      </c>
      <c r="G13" s="26">
        <v>0</v>
      </c>
      <c r="H13" s="26"/>
      <c r="I13" s="26">
        <f t="shared" si="2"/>
        <v>48.9</v>
      </c>
      <c r="J13" s="26">
        <f t="shared" si="0"/>
        <v>29.34</v>
      </c>
      <c r="K13" s="18">
        <f t="shared" si="1"/>
        <v>11</v>
      </c>
      <c r="L13" s="18"/>
      <c r="M13" s="18"/>
      <c r="N13" s="33"/>
    </row>
    <row r="14" ht="29" customHeight="1" spans="1:14">
      <c r="A14" s="14">
        <v>12</v>
      </c>
      <c r="B14" s="15" t="s">
        <v>14</v>
      </c>
      <c r="C14" s="15" t="s">
        <v>15</v>
      </c>
      <c r="D14" s="16" t="s">
        <v>16</v>
      </c>
      <c r="E14" s="15" t="s">
        <v>29</v>
      </c>
      <c r="F14" s="45">
        <v>48.2</v>
      </c>
      <c r="G14" s="26">
        <v>0</v>
      </c>
      <c r="H14" s="26"/>
      <c r="I14" s="26">
        <f t="shared" si="2"/>
        <v>48.2</v>
      </c>
      <c r="J14" s="26">
        <f t="shared" si="0"/>
        <v>28.92</v>
      </c>
      <c r="K14" s="18">
        <f t="shared" si="1"/>
        <v>12</v>
      </c>
      <c r="L14" s="18"/>
      <c r="M14" s="18"/>
      <c r="N14" s="33"/>
    </row>
    <row r="15" ht="29" customHeight="1" spans="1:14">
      <c r="A15" s="14">
        <v>13</v>
      </c>
      <c r="B15" s="15" t="s">
        <v>14</v>
      </c>
      <c r="C15" s="15" t="s">
        <v>15</v>
      </c>
      <c r="D15" s="16" t="s">
        <v>16</v>
      </c>
      <c r="E15" s="15" t="s">
        <v>30</v>
      </c>
      <c r="F15" s="45">
        <v>47</v>
      </c>
      <c r="G15" s="26">
        <v>0</v>
      </c>
      <c r="H15" s="26"/>
      <c r="I15" s="26">
        <f t="shared" si="2"/>
        <v>47</v>
      </c>
      <c r="J15" s="26">
        <f t="shared" si="0"/>
        <v>28.2</v>
      </c>
      <c r="K15" s="18">
        <f t="shared" si="1"/>
        <v>13</v>
      </c>
      <c r="L15" s="18"/>
      <c r="M15" s="18"/>
      <c r="N15" s="33"/>
    </row>
    <row r="16" ht="29" customHeight="1" spans="1:14">
      <c r="A16" s="14">
        <v>14</v>
      </c>
      <c r="B16" s="15" t="s">
        <v>14</v>
      </c>
      <c r="C16" s="15" t="s">
        <v>15</v>
      </c>
      <c r="D16" s="16" t="s">
        <v>16</v>
      </c>
      <c r="E16" s="15" t="s">
        <v>31</v>
      </c>
      <c r="F16" s="45">
        <v>46.9</v>
      </c>
      <c r="G16" s="26">
        <v>0</v>
      </c>
      <c r="H16" s="26"/>
      <c r="I16" s="26">
        <f t="shared" si="2"/>
        <v>46.9</v>
      </c>
      <c r="J16" s="26">
        <f t="shared" si="0"/>
        <v>28.14</v>
      </c>
      <c r="K16" s="18">
        <f t="shared" si="1"/>
        <v>14</v>
      </c>
      <c r="L16" s="18"/>
      <c r="M16" s="18"/>
      <c r="N16" s="33"/>
    </row>
    <row r="17" ht="29" customHeight="1" spans="1:14">
      <c r="A17" s="14">
        <v>15</v>
      </c>
      <c r="B17" s="15" t="s">
        <v>14</v>
      </c>
      <c r="C17" s="15" t="s">
        <v>15</v>
      </c>
      <c r="D17" s="16" t="s">
        <v>16</v>
      </c>
      <c r="E17" s="15" t="s">
        <v>32</v>
      </c>
      <c r="F17" s="45">
        <v>46.8</v>
      </c>
      <c r="G17" s="26">
        <v>0</v>
      </c>
      <c r="H17" s="26"/>
      <c r="I17" s="26">
        <f t="shared" si="2"/>
        <v>46.8</v>
      </c>
      <c r="J17" s="26">
        <f t="shared" si="0"/>
        <v>28.08</v>
      </c>
      <c r="K17" s="18">
        <f t="shared" si="1"/>
        <v>15</v>
      </c>
      <c r="L17" s="18"/>
      <c r="M17" s="18"/>
      <c r="N17" s="33"/>
    </row>
    <row r="18" ht="29" customHeight="1" spans="1:14">
      <c r="A18" s="14">
        <v>16</v>
      </c>
      <c r="B18" s="15" t="s">
        <v>14</v>
      </c>
      <c r="C18" s="15" t="s">
        <v>15</v>
      </c>
      <c r="D18" s="16" t="s">
        <v>16</v>
      </c>
      <c r="E18" s="15" t="s">
        <v>33</v>
      </c>
      <c r="F18" s="45">
        <v>46.7</v>
      </c>
      <c r="G18" s="26">
        <v>0</v>
      </c>
      <c r="H18" s="26"/>
      <c r="I18" s="26">
        <f t="shared" si="2"/>
        <v>46.7</v>
      </c>
      <c r="J18" s="26">
        <f t="shared" si="0"/>
        <v>28.02</v>
      </c>
      <c r="K18" s="18">
        <f t="shared" si="1"/>
        <v>16</v>
      </c>
      <c r="L18" s="18"/>
      <c r="M18" s="18"/>
      <c r="N18" s="33"/>
    </row>
    <row r="19" ht="29" customHeight="1" spans="1:14">
      <c r="A19" s="14">
        <v>17</v>
      </c>
      <c r="B19" s="15" t="s">
        <v>14</v>
      </c>
      <c r="C19" s="15" t="s">
        <v>15</v>
      </c>
      <c r="D19" s="16" t="s">
        <v>16</v>
      </c>
      <c r="E19" s="15" t="s">
        <v>34</v>
      </c>
      <c r="F19" s="45">
        <v>41.7</v>
      </c>
      <c r="G19" s="26">
        <v>1</v>
      </c>
      <c r="H19" s="26">
        <v>77</v>
      </c>
      <c r="I19" s="26">
        <f>F19*0.9+H19*0.1+G19</f>
        <v>46.23</v>
      </c>
      <c r="J19" s="26">
        <f t="shared" si="0"/>
        <v>27.738</v>
      </c>
      <c r="K19" s="18">
        <f t="shared" si="1"/>
        <v>17</v>
      </c>
      <c r="L19" s="18"/>
      <c r="M19" s="18"/>
      <c r="N19" s="33"/>
    </row>
    <row r="20" ht="29" customHeight="1" spans="1:14">
      <c r="A20" s="14">
        <v>18</v>
      </c>
      <c r="B20" s="15" t="s">
        <v>14</v>
      </c>
      <c r="C20" s="15" t="s">
        <v>15</v>
      </c>
      <c r="D20" s="16" t="s">
        <v>16</v>
      </c>
      <c r="E20" s="15" t="s">
        <v>35</v>
      </c>
      <c r="F20" s="45">
        <v>45.6</v>
      </c>
      <c r="G20" s="26">
        <v>0</v>
      </c>
      <c r="H20" s="26"/>
      <c r="I20" s="26">
        <f t="shared" ref="I20:I41" si="3">F20+G20</f>
        <v>45.6</v>
      </c>
      <c r="J20" s="26">
        <f t="shared" si="0"/>
        <v>27.36</v>
      </c>
      <c r="K20" s="18">
        <f t="shared" si="1"/>
        <v>18</v>
      </c>
      <c r="L20" s="18"/>
      <c r="M20" s="18"/>
      <c r="N20" s="33"/>
    </row>
    <row r="21" ht="29" customHeight="1" spans="1:14">
      <c r="A21" s="14">
        <v>19</v>
      </c>
      <c r="B21" s="15" t="s">
        <v>14</v>
      </c>
      <c r="C21" s="15" t="s">
        <v>15</v>
      </c>
      <c r="D21" s="16" t="s">
        <v>16</v>
      </c>
      <c r="E21" s="15" t="s">
        <v>36</v>
      </c>
      <c r="F21" s="45">
        <v>45.5</v>
      </c>
      <c r="G21" s="26">
        <v>0</v>
      </c>
      <c r="H21" s="26"/>
      <c r="I21" s="26">
        <f t="shared" si="3"/>
        <v>45.5</v>
      </c>
      <c r="J21" s="26">
        <f t="shared" si="0"/>
        <v>27.3</v>
      </c>
      <c r="K21" s="18">
        <f t="shared" si="1"/>
        <v>19</v>
      </c>
      <c r="L21" s="18"/>
      <c r="M21" s="18"/>
      <c r="N21" s="33"/>
    </row>
    <row r="22" ht="29" customHeight="1" spans="1:14">
      <c r="A22" s="14">
        <v>20</v>
      </c>
      <c r="B22" s="15" t="s">
        <v>14</v>
      </c>
      <c r="C22" s="15" t="s">
        <v>15</v>
      </c>
      <c r="D22" s="16" t="s">
        <v>16</v>
      </c>
      <c r="E22" s="15" t="s">
        <v>37</v>
      </c>
      <c r="F22" s="45">
        <v>44.3</v>
      </c>
      <c r="G22" s="26">
        <v>1</v>
      </c>
      <c r="H22" s="26"/>
      <c r="I22" s="26">
        <f t="shared" si="3"/>
        <v>45.3</v>
      </c>
      <c r="J22" s="26">
        <f t="shared" si="0"/>
        <v>27.18</v>
      </c>
      <c r="K22" s="18">
        <f t="shared" si="1"/>
        <v>20</v>
      </c>
      <c r="L22" s="18"/>
      <c r="M22" s="18"/>
      <c r="N22" s="33"/>
    </row>
    <row r="23" ht="29" customHeight="1" spans="1:14">
      <c r="A23" s="14">
        <v>21</v>
      </c>
      <c r="B23" s="15" t="s">
        <v>14</v>
      </c>
      <c r="C23" s="15" t="s">
        <v>15</v>
      </c>
      <c r="D23" s="16" t="s">
        <v>16</v>
      </c>
      <c r="E23" s="15" t="s">
        <v>38</v>
      </c>
      <c r="F23" s="45">
        <v>44</v>
      </c>
      <c r="G23" s="26">
        <v>1</v>
      </c>
      <c r="H23" s="26"/>
      <c r="I23" s="26">
        <f t="shared" si="3"/>
        <v>45</v>
      </c>
      <c r="J23" s="26">
        <f t="shared" si="0"/>
        <v>27</v>
      </c>
      <c r="K23" s="18">
        <f t="shared" si="1"/>
        <v>21</v>
      </c>
      <c r="L23" s="18"/>
      <c r="M23" s="18"/>
      <c r="N23" s="33"/>
    </row>
    <row r="24" ht="29" customHeight="1" spans="1:14">
      <c r="A24" s="14">
        <v>22</v>
      </c>
      <c r="B24" s="15" t="s">
        <v>14</v>
      </c>
      <c r="C24" s="15" t="s">
        <v>15</v>
      </c>
      <c r="D24" s="16" t="s">
        <v>16</v>
      </c>
      <c r="E24" s="15" t="s">
        <v>39</v>
      </c>
      <c r="F24" s="45">
        <v>44.9</v>
      </c>
      <c r="G24" s="26">
        <v>0</v>
      </c>
      <c r="H24" s="26"/>
      <c r="I24" s="26">
        <f t="shared" si="3"/>
        <v>44.9</v>
      </c>
      <c r="J24" s="26">
        <f t="shared" si="0"/>
        <v>26.94</v>
      </c>
      <c r="K24" s="18">
        <f t="shared" si="1"/>
        <v>22</v>
      </c>
      <c r="L24" s="18"/>
      <c r="M24" s="18"/>
      <c r="N24" s="33"/>
    </row>
    <row r="25" ht="29" customHeight="1" spans="1:14">
      <c r="A25" s="14">
        <v>23</v>
      </c>
      <c r="B25" s="15" t="s">
        <v>14</v>
      </c>
      <c r="C25" s="15" t="s">
        <v>15</v>
      </c>
      <c r="D25" s="16" t="s">
        <v>16</v>
      </c>
      <c r="E25" s="15" t="s">
        <v>40</v>
      </c>
      <c r="F25" s="45">
        <v>43.9</v>
      </c>
      <c r="G25" s="26">
        <v>1</v>
      </c>
      <c r="H25" s="26"/>
      <c r="I25" s="26">
        <f t="shared" si="3"/>
        <v>44.9</v>
      </c>
      <c r="J25" s="26">
        <f t="shared" si="0"/>
        <v>26.94</v>
      </c>
      <c r="K25" s="18">
        <f t="shared" si="1"/>
        <v>22</v>
      </c>
      <c r="L25" s="18"/>
      <c r="M25" s="18"/>
      <c r="N25" s="33"/>
    </row>
    <row r="26" ht="29" customHeight="1" spans="1:14">
      <c r="A26" s="14">
        <v>24</v>
      </c>
      <c r="B26" s="15" t="s">
        <v>14</v>
      </c>
      <c r="C26" s="15" t="s">
        <v>15</v>
      </c>
      <c r="D26" s="16" t="s">
        <v>16</v>
      </c>
      <c r="E26" s="15" t="s">
        <v>41</v>
      </c>
      <c r="F26" s="45">
        <v>44.3</v>
      </c>
      <c r="G26" s="26">
        <v>0</v>
      </c>
      <c r="H26" s="26"/>
      <c r="I26" s="26">
        <f t="shared" si="3"/>
        <v>44.3</v>
      </c>
      <c r="J26" s="26">
        <f t="shared" si="0"/>
        <v>26.58</v>
      </c>
      <c r="K26" s="18">
        <f t="shared" si="1"/>
        <v>24</v>
      </c>
      <c r="L26" s="18"/>
      <c r="M26" s="18"/>
      <c r="N26" s="33"/>
    </row>
    <row r="27" ht="29" customHeight="1" spans="1:14">
      <c r="A27" s="14">
        <v>25</v>
      </c>
      <c r="B27" s="15" t="s">
        <v>14</v>
      </c>
      <c r="C27" s="15" t="s">
        <v>15</v>
      </c>
      <c r="D27" s="16" t="s">
        <v>16</v>
      </c>
      <c r="E27" s="15" t="s">
        <v>42</v>
      </c>
      <c r="F27" s="45">
        <v>42.8</v>
      </c>
      <c r="G27" s="26">
        <v>1</v>
      </c>
      <c r="H27" s="26"/>
      <c r="I27" s="26">
        <f t="shared" si="3"/>
        <v>43.8</v>
      </c>
      <c r="J27" s="26">
        <f t="shared" si="0"/>
        <v>26.28</v>
      </c>
      <c r="K27" s="18">
        <f t="shared" si="1"/>
        <v>25</v>
      </c>
      <c r="L27" s="18"/>
      <c r="M27" s="18"/>
      <c r="N27" s="33"/>
    </row>
    <row r="28" s="44" customFormat="1" ht="29" customHeight="1" spans="1:14">
      <c r="A28" s="14">
        <v>26</v>
      </c>
      <c r="B28" s="15" t="s">
        <v>14</v>
      </c>
      <c r="C28" s="15" t="s">
        <v>15</v>
      </c>
      <c r="D28" s="16" t="s">
        <v>16</v>
      </c>
      <c r="E28" s="15" t="s">
        <v>43</v>
      </c>
      <c r="F28" s="45">
        <v>43.7</v>
      </c>
      <c r="G28" s="26">
        <v>0</v>
      </c>
      <c r="H28" s="26"/>
      <c r="I28" s="26">
        <f t="shared" si="3"/>
        <v>43.7</v>
      </c>
      <c r="J28" s="26">
        <f t="shared" si="0"/>
        <v>26.22</v>
      </c>
      <c r="K28" s="18">
        <f t="shared" si="1"/>
        <v>26</v>
      </c>
      <c r="L28" s="18"/>
      <c r="M28" s="18"/>
      <c r="N28" s="33"/>
    </row>
    <row r="29" ht="29" customHeight="1" spans="1:14">
      <c r="A29" s="14">
        <v>27</v>
      </c>
      <c r="B29" s="15" t="s">
        <v>14</v>
      </c>
      <c r="C29" s="15" t="s">
        <v>15</v>
      </c>
      <c r="D29" s="16" t="s">
        <v>16</v>
      </c>
      <c r="E29" s="15" t="s">
        <v>44</v>
      </c>
      <c r="F29" s="45">
        <v>43.2</v>
      </c>
      <c r="G29" s="26">
        <v>0</v>
      </c>
      <c r="H29" s="26"/>
      <c r="I29" s="26">
        <f t="shared" si="3"/>
        <v>43.2</v>
      </c>
      <c r="J29" s="26">
        <f t="shared" si="0"/>
        <v>25.92</v>
      </c>
      <c r="K29" s="18">
        <f t="shared" si="1"/>
        <v>27</v>
      </c>
      <c r="L29" s="18"/>
      <c r="M29" s="18"/>
      <c r="N29" s="33"/>
    </row>
    <row r="30" ht="29" customHeight="1" spans="1:14">
      <c r="A30" s="14">
        <v>28</v>
      </c>
      <c r="B30" s="15" t="s">
        <v>14</v>
      </c>
      <c r="C30" s="15" t="s">
        <v>15</v>
      </c>
      <c r="D30" s="16" t="s">
        <v>16</v>
      </c>
      <c r="E30" s="15" t="s">
        <v>45</v>
      </c>
      <c r="F30" s="45">
        <v>43.2</v>
      </c>
      <c r="G30" s="26">
        <v>0</v>
      </c>
      <c r="H30" s="26"/>
      <c r="I30" s="26">
        <f t="shared" si="3"/>
        <v>43.2</v>
      </c>
      <c r="J30" s="26">
        <f t="shared" si="0"/>
        <v>25.92</v>
      </c>
      <c r="K30" s="18">
        <f t="shared" si="1"/>
        <v>27</v>
      </c>
      <c r="L30" s="18"/>
      <c r="M30" s="18"/>
      <c r="N30" s="33"/>
    </row>
    <row r="31" ht="29" customHeight="1" spans="1:14">
      <c r="A31" s="14">
        <v>29</v>
      </c>
      <c r="B31" s="15" t="s">
        <v>14</v>
      </c>
      <c r="C31" s="15" t="s">
        <v>15</v>
      </c>
      <c r="D31" s="16" t="s">
        <v>16</v>
      </c>
      <c r="E31" s="15" t="s">
        <v>46</v>
      </c>
      <c r="F31" s="45">
        <v>43.1</v>
      </c>
      <c r="G31" s="26">
        <v>0</v>
      </c>
      <c r="H31" s="26"/>
      <c r="I31" s="26">
        <f t="shared" si="3"/>
        <v>43.1</v>
      </c>
      <c r="J31" s="26">
        <f t="shared" si="0"/>
        <v>25.86</v>
      </c>
      <c r="K31" s="18">
        <f t="shared" si="1"/>
        <v>29</v>
      </c>
      <c r="L31" s="18"/>
      <c r="M31" s="18"/>
      <c r="N31" s="33"/>
    </row>
    <row r="32" ht="29" customHeight="1" spans="1:14">
      <c r="A32" s="14">
        <v>30</v>
      </c>
      <c r="B32" s="15" t="s">
        <v>14</v>
      </c>
      <c r="C32" s="15" t="s">
        <v>15</v>
      </c>
      <c r="D32" s="16" t="s">
        <v>16</v>
      </c>
      <c r="E32" s="15" t="s">
        <v>47</v>
      </c>
      <c r="F32" s="45">
        <v>42.1</v>
      </c>
      <c r="G32" s="26">
        <v>1</v>
      </c>
      <c r="H32" s="26"/>
      <c r="I32" s="26">
        <f t="shared" si="3"/>
        <v>43.1</v>
      </c>
      <c r="J32" s="26">
        <f t="shared" si="0"/>
        <v>25.86</v>
      </c>
      <c r="K32" s="18">
        <f t="shared" si="1"/>
        <v>29</v>
      </c>
      <c r="L32" s="18"/>
      <c r="M32" s="18"/>
      <c r="N32" s="33"/>
    </row>
    <row r="33" ht="29" customHeight="1" spans="1:14">
      <c r="A33" s="14">
        <v>31</v>
      </c>
      <c r="B33" s="15" t="s">
        <v>14</v>
      </c>
      <c r="C33" s="15" t="s">
        <v>15</v>
      </c>
      <c r="D33" s="16" t="s">
        <v>16</v>
      </c>
      <c r="E33" s="15" t="s">
        <v>48</v>
      </c>
      <c r="F33" s="45">
        <v>43</v>
      </c>
      <c r="G33" s="26">
        <v>0</v>
      </c>
      <c r="H33" s="26"/>
      <c r="I33" s="26">
        <f t="shared" si="3"/>
        <v>43</v>
      </c>
      <c r="J33" s="26">
        <f t="shared" si="0"/>
        <v>25.8</v>
      </c>
      <c r="K33" s="18">
        <f t="shared" si="1"/>
        <v>31</v>
      </c>
      <c r="L33" s="18"/>
      <c r="M33" s="18"/>
      <c r="N33" s="33"/>
    </row>
    <row r="34" ht="29" customHeight="1" spans="1:14">
      <c r="A34" s="14">
        <v>32</v>
      </c>
      <c r="B34" s="15" t="s">
        <v>14</v>
      </c>
      <c r="C34" s="15" t="s">
        <v>15</v>
      </c>
      <c r="D34" s="16" t="s">
        <v>16</v>
      </c>
      <c r="E34" s="15" t="s">
        <v>49</v>
      </c>
      <c r="F34" s="45">
        <v>43</v>
      </c>
      <c r="G34" s="26">
        <v>0</v>
      </c>
      <c r="H34" s="26"/>
      <c r="I34" s="26">
        <f t="shared" si="3"/>
        <v>43</v>
      </c>
      <c r="J34" s="26">
        <f t="shared" si="0"/>
        <v>25.8</v>
      </c>
      <c r="K34" s="18">
        <f t="shared" si="1"/>
        <v>31</v>
      </c>
      <c r="L34" s="18"/>
      <c r="M34" s="18"/>
      <c r="N34" s="33"/>
    </row>
    <row r="35" ht="29" customHeight="1" spans="1:14">
      <c r="A35" s="14">
        <v>33</v>
      </c>
      <c r="B35" s="15" t="s">
        <v>14</v>
      </c>
      <c r="C35" s="15" t="s">
        <v>15</v>
      </c>
      <c r="D35" s="16" t="s">
        <v>16</v>
      </c>
      <c r="E35" s="15" t="s">
        <v>50</v>
      </c>
      <c r="F35" s="45">
        <v>42.7</v>
      </c>
      <c r="G35" s="26">
        <v>0</v>
      </c>
      <c r="H35" s="26"/>
      <c r="I35" s="26">
        <f t="shared" si="3"/>
        <v>42.7</v>
      </c>
      <c r="J35" s="26">
        <f t="shared" si="0"/>
        <v>25.62</v>
      </c>
      <c r="K35" s="18">
        <f t="shared" si="1"/>
        <v>33</v>
      </c>
      <c r="L35" s="18"/>
      <c r="M35" s="18"/>
      <c r="N35" s="33"/>
    </row>
    <row r="36" ht="29" customHeight="1" spans="1:14">
      <c r="A36" s="14">
        <v>34</v>
      </c>
      <c r="B36" s="15" t="s">
        <v>14</v>
      </c>
      <c r="C36" s="15" t="s">
        <v>15</v>
      </c>
      <c r="D36" s="16" t="s">
        <v>16</v>
      </c>
      <c r="E36" s="15" t="s">
        <v>51</v>
      </c>
      <c r="F36" s="45">
        <v>42.7</v>
      </c>
      <c r="G36" s="26">
        <v>0</v>
      </c>
      <c r="H36" s="26"/>
      <c r="I36" s="26">
        <f t="shared" si="3"/>
        <v>42.7</v>
      </c>
      <c r="J36" s="26">
        <f t="shared" si="0"/>
        <v>25.62</v>
      </c>
      <c r="K36" s="18">
        <f t="shared" ref="K36:K67" si="4">COUNTIFS(D:D,D36,J:J,"&gt;"&amp;J36)+1</f>
        <v>33</v>
      </c>
      <c r="L36" s="18"/>
      <c r="M36" s="18"/>
      <c r="N36" s="33"/>
    </row>
    <row r="37" ht="29" customHeight="1" spans="1:14">
      <c r="A37" s="14">
        <v>35</v>
      </c>
      <c r="B37" s="15" t="s">
        <v>14</v>
      </c>
      <c r="C37" s="15" t="s">
        <v>15</v>
      </c>
      <c r="D37" s="16" t="s">
        <v>16</v>
      </c>
      <c r="E37" s="15" t="s">
        <v>52</v>
      </c>
      <c r="F37" s="45">
        <v>42.4</v>
      </c>
      <c r="G37" s="26">
        <v>0</v>
      </c>
      <c r="H37" s="26"/>
      <c r="I37" s="26">
        <f t="shared" si="3"/>
        <v>42.4</v>
      </c>
      <c r="J37" s="26">
        <f t="shared" si="0"/>
        <v>25.44</v>
      </c>
      <c r="K37" s="18">
        <f t="shared" si="4"/>
        <v>35</v>
      </c>
      <c r="L37" s="18"/>
      <c r="M37" s="18"/>
      <c r="N37" s="33"/>
    </row>
    <row r="38" ht="29" customHeight="1" spans="1:14">
      <c r="A38" s="14">
        <v>36</v>
      </c>
      <c r="B38" s="15" t="s">
        <v>14</v>
      </c>
      <c r="C38" s="15" t="s">
        <v>15</v>
      </c>
      <c r="D38" s="16" t="s">
        <v>16</v>
      </c>
      <c r="E38" s="15" t="s">
        <v>53</v>
      </c>
      <c r="F38" s="45">
        <v>42.3</v>
      </c>
      <c r="G38" s="26">
        <v>0</v>
      </c>
      <c r="H38" s="26"/>
      <c r="I38" s="26">
        <f t="shared" si="3"/>
        <v>42.3</v>
      </c>
      <c r="J38" s="26">
        <f t="shared" si="0"/>
        <v>25.38</v>
      </c>
      <c r="K38" s="18">
        <f t="shared" si="4"/>
        <v>36</v>
      </c>
      <c r="L38" s="18"/>
      <c r="M38" s="18"/>
      <c r="N38" s="33"/>
    </row>
    <row r="39" ht="29" customHeight="1" spans="1:14">
      <c r="A39" s="14">
        <v>37</v>
      </c>
      <c r="B39" s="15" t="s">
        <v>14</v>
      </c>
      <c r="C39" s="15" t="s">
        <v>15</v>
      </c>
      <c r="D39" s="16" t="s">
        <v>16</v>
      </c>
      <c r="E39" s="15" t="s">
        <v>54</v>
      </c>
      <c r="F39" s="45">
        <v>42.1</v>
      </c>
      <c r="G39" s="26">
        <v>0</v>
      </c>
      <c r="H39" s="26"/>
      <c r="I39" s="26">
        <f t="shared" si="3"/>
        <v>42.1</v>
      </c>
      <c r="J39" s="26">
        <f t="shared" si="0"/>
        <v>25.26</v>
      </c>
      <c r="K39" s="18">
        <f t="shared" si="4"/>
        <v>37</v>
      </c>
      <c r="L39" s="18"/>
      <c r="M39" s="18"/>
      <c r="N39" s="33"/>
    </row>
    <row r="40" ht="29" customHeight="1" spans="1:14">
      <c r="A40" s="14">
        <v>38</v>
      </c>
      <c r="B40" s="15" t="s">
        <v>14</v>
      </c>
      <c r="C40" s="15" t="s">
        <v>15</v>
      </c>
      <c r="D40" s="16" t="s">
        <v>16</v>
      </c>
      <c r="E40" s="15" t="s">
        <v>55</v>
      </c>
      <c r="F40" s="45">
        <v>42</v>
      </c>
      <c r="G40" s="26">
        <v>0</v>
      </c>
      <c r="H40" s="26"/>
      <c r="I40" s="26">
        <f t="shared" si="3"/>
        <v>42</v>
      </c>
      <c r="J40" s="26">
        <f t="shared" si="0"/>
        <v>25.2</v>
      </c>
      <c r="K40" s="18">
        <f t="shared" si="4"/>
        <v>38</v>
      </c>
      <c r="L40" s="18"/>
      <c r="M40" s="18"/>
      <c r="N40" s="33"/>
    </row>
    <row r="41" ht="29" customHeight="1" spans="1:14">
      <c r="A41" s="14">
        <v>39</v>
      </c>
      <c r="B41" s="15" t="s">
        <v>14</v>
      </c>
      <c r="C41" s="15" t="s">
        <v>15</v>
      </c>
      <c r="D41" s="16" t="s">
        <v>16</v>
      </c>
      <c r="E41" s="15" t="s">
        <v>56</v>
      </c>
      <c r="F41" s="45">
        <v>41.8</v>
      </c>
      <c r="G41" s="26">
        <v>0</v>
      </c>
      <c r="H41" s="26"/>
      <c r="I41" s="26">
        <f t="shared" si="3"/>
        <v>41.8</v>
      </c>
      <c r="J41" s="26">
        <f t="shared" si="0"/>
        <v>25.08</v>
      </c>
      <c r="K41" s="18">
        <f t="shared" si="4"/>
        <v>39</v>
      </c>
      <c r="L41" s="18"/>
      <c r="M41" s="18"/>
      <c r="N41" s="33"/>
    </row>
    <row r="42" ht="29" customHeight="1" spans="1:14">
      <c r="A42" s="14">
        <v>40</v>
      </c>
      <c r="B42" s="15" t="s">
        <v>14</v>
      </c>
      <c r="C42" s="15" t="s">
        <v>15</v>
      </c>
      <c r="D42" s="16" t="s">
        <v>16</v>
      </c>
      <c r="E42" s="15" t="s">
        <v>57</v>
      </c>
      <c r="F42" s="45">
        <v>36</v>
      </c>
      <c r="G42" s="26">
        <v>0</v>
      </c>
      <c r="H42" s="26">
        <v>93</v>
      </c>
      <c r="I42" s="26">
        <f>F42*0.9+H42*0.1+G42</f>
        <v>41.7</v>
      </c>
      <c r="J42" s="26">
        <f t="shared" si="0"/>
        <v>25.02</v>
      </c>
      <c r="K42" s="18">
        <f t="shared" si="4"/>
        <v>40</v>
      </c>
      <c r="L42" s="18"/>
      <c r="M42" s="18"/>
      <c r="N42" s="33"/>
    </row>
    <row r="43" ht="29" customHeight="1" spans="1:14">
      <c r="A43" s="14">
        <v>41</v>
      </c>
      <c r="B43" s="15" t="s">
        <v>14</v>
      </c>
      <c r="C43" s="15" t="s">
        <v>15</v>
      </c>
      <c r="D43" s="16" t="s">
        <v>16</v>
      </c>
      <c r="E43" s="15" t="s">
        <v>58</v>
      </c>
      <c r="F43" s="45">
        <v>41.5</v>
      </c>
      <c r="G43" s="26">
        <v>0</v>
      </c>
      <c r="H43" s="26"/>
      <c r="I43" s="26">
        <f>F43+G43</f>
        <v>41.5</v>
      </c>
      <c r="J43" s="26">
        <f t="shared" si="0"/>
        <v>24.9</v>
      </c>
      <c r="K43" s="18">
        <f t="shared" si="4"/>
        <v>41</v>
      </c>
      <c r="L43" s="18"/>
      <c r="M43" s="18"/>
      <c r="N43" s="33"/>
    </row>
    <row r="44" ht="29" customHeight="1" spans="1:14">
      <c r="A44" s="14">
        <v>42</v>
      </c>
      <c r="B44" s="15" t="s">
        <v>14</v>
      </c>
      <c r="C44" s="15" t="s">
        <v>15</v>
      </c>
      <c r="D44" s="16" t="s">
        <v>16</v>
      </c>
      <c r="E44" s="15" t="s">
        <v>59</v>
      </c>
      <c r="F44" s="45">
        <v>41.1</v>
      </c>
      <c r="G44" s="26">
        <v>0</v>
      </c>
      <c r="H44" s="26"/>
      <c r="I44" s="26">
        <f>F44+G44</f>
        <v>41.1</v>
      </c>
      <c r="J44" s="26">
        <f t="shared" si="0"/>
        <v>24.66</v>
      </c>
      <c r="K44" s="18">
        <f t="shared" si="4"/>
        <v>42</v>
      </c>
      <c r="L44" s="18"/>
      <c r="M44" s="18"/>
      <c r="N44" s="33"/>
    </row>
    <row r="45" ht="29" customHeight="1" spans="1:14">
      <c r="A45" s="14">
        <v>43</v>
      </c>
      <c r="B45" s="15" t="s">
        <v>14</v>
      </c>
      <c r="C45" s="15" t="s">
        <v>15</v>
      </c>
      <c r="D45" s="16" t="s">
        <v>16</v>
      </c>
      <c r="E45" s="15" t="s">
        <v>60</v>
      </c>
      <c r="F45" s="45">
        <v>40.8</v>
      </c>
      <c r="G45" s="26">
        <v>0</v>
      </c>
      <c r="H45" s="26"/>
      <c r="I45" s="26">
        <f>F45+G45</f>
        <v>40.8</v>
      </c>
      <c r="J45" s="26">
        <f t="shared" si="0"/>
        <v>24.48</v>
      </c>
      <c r="K45" s="18">
        <f t="shared" si="4"/>
        <v>43</v>
      </c>
      <c r="L45" s="18"/>
      <c r="M45" s="18"/>
      <c r="N45" s="33"/>
    </row>
    <row r="46" ht="29" customHeight="1" spans="1:14">
      <c r="A46" s="14">
        <v>44</v>
      </c>
      <c r="B46" s="15" t="s">
        <v>14</v>
      </c>
      <c r="C46" s="15" t="s">
        <v>15</v>
      </c>
      <c r="D46" s="16" t="s">
        <v>16</v>
      </c>
      <c r="E46" s="15" t="s">
        <v>61</v>
      </c>
      <c r="F46" s="45">
        <v>36.1</v>
      </c>
      <c r="G46" s="26">
        <v>0</v>
      </c>
      <c r="H46" s="26">
        <v>82</v>
      </c>
      <c r="I46" s="26">
        <f>F46*0.9+H46*0.1+G46</f>
        <v>40.69</v>
      </c>
      <c r="J46" s="26">
        <f t="shared" si="0"/>
        <v>24.414</v>
      </c>
      <c r="K46" s="18">
        <f t="shared" si="4"/>
        <v>44</v>
      </c>
      <c r="L46" s="18"/>
      <c r="M46" s="18"/>
      <c r="N46" s="33"/>
    </row>
    <row r="47" ht="29" customHeight="1" spans="1:14">
      <c r="A47" s="14">
        <v>45</v>
      </c>
      <c r="B47" s="15" t="s">
        <v>14</v>
      </c>
      <c r="C47" s="15" t="s">
        <v>15</v>
      </c>
      <c r="D47" s="16" t="s">
        <v>16</v>
      </c>
      <c r="E47" s="15" t="s">
        <v>62</v>
      </c>
      <c r="F47" s="45">
        <v>40.6</v>
      </c>
      <c r="G47" s="26">
        <v>0</v>
      </c>
      <c r="H47" s="26"/>
      <c r="I47" s="26">
        <f t="shared" ref="I47:I107" si="5">F47+G47</f>
        <v>40.6</v>
      </c>
      <c r="J47" s="26">
        <f t="shared" si="0"/>
        <v>24.36</v>
      </c>
      <c r="K47" s="18">
        <f t="shared" si="4"/>
        <v>45</v>
      </c>
      <c r="L47" s="18"/>
      <c r="M47" s="18"/>
      <c r="N47" s="33"/>
    </row>
    <row r="48" ht="29" customHeight="1" spans="1:14">
      <c r="A48" s="14">
        <v>46</v>
      </c>
      <c r="B48" s="15" t="s">
        <v>14</v>
      </c>
      <c r="C48" s="15" t="s">
        <v>15</v>
      </c>
      <c r="D48" s="16" t="s">
        <v>16</v>
      </c>
      <c r="E48" s="15" t="s">
        <v>63</v>
      </c>
      <c r="F48" s="45">
        <v>39.5</v>
      </c>
      <c r="G48" s="26">
        <v>1</v>
      </c>
      <c r="H48" s="26"/>
      <c r="I48" s="26">
        <f t="shared" si="5"/>
        <v>40.5</v>
      </c>
      <c r="J48" s="26">
        <f t="shared" si="0"/>
        <v>24.3</v>
      </c>
      <c r="K48" s="18">
        <f t="shared" si="4"/>
        <v>46</v>
      </c>
      <c r="L48" s="18"/>
      <c r="M48" s="18"/>
      <c r="N48" s="33"/>
    </row>
    <row r="49" ht="29" customHeight="1" spans="1:14">
      <c r="A49" s="14">
        <v>47</v>
      </c>
      <c r="B49" s="15" t="s">
        <v>14</v>
      </c>
      <c r="C49" s="15" t="s">
        <v>15</v>
      </c>
      <c r="D49" s="16" t="s">
        <v>16</v>
      </c>
      <c r="E49" s="15" t="s">
        <v>64</v>
      </c>
      <c r="F49" s="45">
        <v>40.3</v>
      </c>
      <c r="G49" s="26">
        <v>0</v>
      </c>
      <c r="H49" s="26"/>
      <c r="I49" s="26">
        <f t="shared" si="5"/>
        <v>40.3</v>
      </c>
      <c r="J49" s="26">
        <f t="shared" si="0"/>
        <v>24.18</v>
      </c>
      <c r="K49" s="18">
        <f t="shared" si="4"/>
        <v>47</v>
      </c>
      <c r="L49" s="18"/>
      <c r="M49" s="18"/>
      <c r="N49" s="33"/>
    </row>
    <row r="50" ht="29" customHeight="1" spans="1:14">
      <c r="A50" s="14">
        <v>48</v>
      </c>
      <c r="B50" s="15" t="s">
        <v>14</v>
      </c>
      <c r="C50" s="15" t="s">
        <v>15</v>
      </c>
      <c r="D50" s="16" t="s">
        <v>16</v>
      </c>
      <c r="E50" s="15" t="s">
        <v>65</v>
      </c>
      <c r="F50" s="45">
        <v>40.2</v>
      </c>
      <c r="G50" s="26">
        <v>0</v>
      </c>
      <c r="H50" s="26"/>
      <c r="I50" s="26">
        <f t="shared" si="5"/>
        <v>40.2</v>
      </c>
      <c r="J50" s="26">
        <f t="shared" si="0"/>
        <v>24.12</v>
      </c>
      <c r="K50" s="18">
        <f t="shared" si="4"/>
        <v>48</v>
      </c>
      <c r="L50" s="18"/>
      <c r="M50" s="18"/>
      <c r="N50" s="33"/>
    </row>
    <row r="51" ht="29" customHeight="1" spans="1:14">
      <c r="A51" s="14">
        <v>49</v>
      </c>
      <c r="B51" s="15" t="s">
        <v>14</v>
      </c>
      <c r="C51" s="15" t="s">
        <v>15</v>
      </c>
      <c r="D51" s="16" t="s">
        <v>16</v>
      </c>
      <c r="E51" s="15" t="s">
        <v>66</v>
      </c>
      <c r="F51" s="45">
        <v>39.5</v>
      </c>
      <c r="G51" s="26">
        <v>0</v>
      </c>
      <c r="H51" s="26"/>
      <c r="I51" s="26">
        <f t="shared" si="5"/>
        <v>39.5</v>
      </c>
      <c r="J51" s="26">
        <f t="shared" si="0"/>
        <v>23.7</v>
      </c>
      <c r="K51" s="18">
        <f t="shared" si="4"/>
        <v>49</v>
      </c>
      <c r="L51" s="18"/>
      <c r="M51" s="18"/>
      <c r="N51" s="33"/>
    </row>
    <row r="52" ht="29" customHeight="1" spans="1:14">
      <c r="A52" s="14">
        <v>50</v>
      </c>
      <c r="B52" s="15" t="s">
        <v>14</v>
      </c>
      <c r="C52" s="15" t="s">
        <v>15</v>
      </c>
      <c r="D52" s="16" t="s">
        <v>16</v>
      </c>
      <c r="E52" s="15" t="s">
        <v>67</v>
      </c>
      <c r="F52" s="45">
        <v>39.4</v>
      </c>
      <c r="G52" s="26">
        <v>0</v>
      </c>
      <c r="H52" s="26"/>
      <c r="I52" s="26">
        <f t="shared" si="5"/>
        <v>39.4</v>
      </c>
      <c r="J52" s="26">
        <f t="shared" si="0"/>
        <v>23.64</v>
      </c>
      <c r="K52" s="18">
        <f t="shared" si="4"/>
        <v>50</v>
      </c>
      <c r="L52" s="18"/>
      <c r="M52" s="18"/>
      <c r="N52" s="33"/>
    </row>
    <row r="53" ht="29" customHeight="1" spans="1:14">
      <c r="A53" s="14">
        <v>51</v>
      </c>
      <c r="B53" s="15" t="s">
        <v>14</v>
      </c>
      <c r="C53" s="15" t="s">
        <v>15</v>
      </c>
      <c r="D53" s="16" t="s">
        <v>16</v>
      </c>
      <c r="E53" s="15" t="s">
        <v>68</v>
      </c>
      <c r="F53" s="45">
        <v>39.1</v>
      </c>
      <c r="G53" s="26">
        <v>0</v>
      </c>
      <c r="H53" s="26"/>
      <c r="I53" s="26">
        <f t="shared" si="5"/>
        <v>39.1</v>
      </c>
      <c r="J53" s="26">
        <f t="shared" si="0"/>
        <v>23.46</v>
      </c>
      <c r="K53" s="18">
        <f t="shared" si="4"/>
        <v>51</v>
      </c>
      <c r="L53" s="18"/>
      <c r="M53" s="18"/>
      <c r="N53" s="33"/>
    </row>
    <row r="54" ht="29" customHeight="1" spans="1:14">
      <c r="A54" s="14">
        <v>52</v>
      </c>
      <c r="B54" s="15" t="s">
        <v>14</v>
      </c>
      <c r="C54" s="15" t="s">
        <v>15</v>
      </c>
      <c r="D54" s="16" t="s">
        <v>16</v>
      </c>
      <c r="E54" s="15" t="s">
        <v>69</v>
      </c>
      <c r="F54" s="45">
        <v>38.5</v>
      </c>
      <c r="G54" s="26">
        <v>0</v>
      </c>
      <c r="H54" s="26"/>
      <c r="I54" s="26">
        <f t="shared" si="5"/>
        <v>38.5</v>
      </c>
      <c r="J54" s="26">
        <f t="shared" si="0"/>
        <v>23.1</v>
      </c>
      <c r="K54" s="18">
        <f t="shared" si="4"/>
        <v>52</v>
      </c>
      <c r="L54" s="18"/>
      <c r="M54" s="18"/>
      <c r="N54" s="33"/>
    </row>
    <row r="55" ht="29" customHeight="1" spans="1:14">
      <c r="A55" s="14">
        <v>53</v>
      </c>
      <c r="B55" s="15" t="s">
        <v>14</v>
      </c>
      <c r="C55" s="15" t="s">
        <v>15</v>
      </c>
      <c r="D55" s="16" t="s">
        <v>16</v>
      </c>
      <c r="E55" s="15" t="s">
        <v>70</v>
      </c>
      <c r="F55" s="45">
        <v>38.2</v>
      </c>
      <c r="G55" s="26">
        <v>0</v>
      </c>
      <c r="H55" s="26"/>
      <c r="I55" s="26">
        <f t="shared" si="5"/>
        <v>38.2</v>
      </c>
      <c r="J55" s="26">
        <f t="shared" si="0"/>
        <v>22.92</v>
      </c>
      <c r="K55" s="18">
        <f t="shared" si="4"/>
        <v>53</v>
      </c>
      <c r="L55" s="18"/>
      <c r="M55" s="18"/>
      <c r="N55" s="33"/>
    </row>
    <row r="56" ht="29" customHeight="1" spans="1:14">
      <c r="A56" s="14">
        <v>54</v>
      </c>
      <c r="B56" s="15" t="s">
        <v>14</v>
      </c>
      <c r="C56" s="15" t="s">
        <v>15</v>
      </c>
      <c r="D56" s="16" t="s">
        <v>16</v>
      </c>
      <c r="E56" s="15" t="s">
        <v>71</v>
      </c>
      <c r="F56" s="45">
        <v>38.1</v>
      </c>
      <c r="G56" s="26">
        <v>0</v>
      </c>
      <c r="H56" s="26"/>
      <c r="I56" s="26">
        <f t="shared" si="5"/>
        <v>38.1</v>
      </c>
      <c r="J56" s="26">
        <f t="shared" si="0"/>
        <v>22.86</v>
      </c>
      <c r="K56" s="18">
        <f t="shared" si="4"/>
        <v>54</v>
      </c>
      <c r="L56" s="18"/>
      <c r="M56" s="18"/>
      <c r="N56" s="33"/>
    </row>
    <row r="57" ht="29" customHeight="1" spans="1:14">
      <c r="A57" s="14">
        <v>55</v>
      </c>
      <c r="B57" s="15" t="s">
        <v>14</v>
      </c>
      <c r="C57" s="15" t="s">
        <v>15</v>
      </c>
      <c r="D57" s="16" t="s">
        <v>16</v>
      </c>
      <c r="E57" s="15" t="s">
        <v>72</v>
      </c>
      <c r="F57" s="45">
        <v>38.1</v>
      </c>
      <c r="G57" s="26">
        <v>0</v>
      </c>
      <c r="H57" s="26"/>
      <c r="I57" s="26">
        <f t="shared" si="5"/>
        <v>38.1</v>
      </c>
      <c r="J57" s="26">
        <f t="shared" si="0"/>
        <v>22.86</v>
      </c>
      <c r="K57" s="18">
        <f t="shared" si="4"/>
        <v>54</v>
      </c>
      <c r="L57" s="18"/>
      <c r="M57" s="18"/>
      <c r="N57" s="33"/>
    </row>
    <row r="58" ht="29" customHeight="1" spans="1:14">
      <c r="A58" s="14">
        <v>56</v>
      </c>
      <c r="B58" s="15" t="s">
        <v>14</v>
      </c>
      <c r="C58" s="15" t="s">
        <v>15</v>
      </c>
      <c r="D58" s="16" t="s">
        <v>16</v>
      </c>
      <c r="E58" s="15" t="s">
        <v>73</v>
      </c>
      <c r="F58" s="45">
        <v>38.1</v>
      </c>
      <c r="G58" s="26">
        <v>0</v>
      </c>
      <c r="H58" s="26"/>
      <c r="I58" s="26">
        <f t="shared" si="5"/>
        <v>38.1</v>
      </c>
      <c r="J58" s="26">
        <f t="shared" si="0"/>
        <v>22.86</v>
      </c>
      <c r="K58" s="18">
        <f t="shared" si="4"/>
        <v>54</v>
      </c>
      <c r="L58" s="18"/>
      <c r="M58" s="18"/>
      <c r="N58" s="33"/>
    </row>
    <row r="59" ht="29" customHeight="1" spans="1:14">
      <c r="A59" s="14">
        <v>57</v>
      </c>
      <c r="B59" s="15" t="s">
        <v>14</v>
      </c>
      <c r="C59" s="15" t="s">
        <v>15</v>
      </c>
      <c r="D59" s="16" t="s">
        <v>16</v>
      </c>
      <c r="E59" s="15" t="s">
        <v>74</v>
      </c>
      <c r="F59" s="45">
        <v>38.1</v>
      </c>
      <c r="G59" s="26">
        <v>0</v>
      </c>
      <c r="H59" s="26"/>
      <c r="I59" s="26">
        <f t="shared" si="5"/>
        <v>38.1</v>
      </c>
      <c r="J59" s="26">
        <f t="shared" si="0"/>
        <v>22.86</v>
      </c>
      <c r="K59" s="18">
        <f t="shared" si="4"/>
        <v>54</v>
      </c>
      <c r="L59" s="18"/>
      <c r="M59" s="18"/>
      <c r="N59" s="33"/>
    </row>
    <row r="60" ht="29" customHeight="1" spans="1:14">
      <c r="A60" s="14">
        <v>58</v>
      </c>
      <c r="B60" s="15" t="s">
        <v>14</v>
      </c>
      <c r="C60" s="15" t="s">
        <v>15</v>
      </c>
      <c r="D60" s="16" t="s">
        <v>16</v>
      </c>
      <c r="E60" s="15" t="s">
        <v>75</v>
      </c>
      <c r="F60" s="45">
        <v>38.1</v>
      </c>
      <c r="G60" s="26">
        <v>0</v>
      </c>
      <c r="H60" s="26"/>
      <c r="I60" s="26">
        <f t="shared" si="5"/>
        <v>38.1</v>
      </c>
      <c r="J60" s="26">
        <f t="shared" si="0"/>
        <v>22.86</v>
      </c>
      <c r="K60" s="18">
        <f t="shared" si="4"/>
        <v>54</v>
      </c>
      <c r="L60" s="18"/>
      <c r="M60" s="18"/>
      <c r="N60" s="33"/>
    </row>
    <row r="61" ht="29" customHeight="1" spans="1:14">
      <c r="A61" s="14">
        <v>59</v>
      </c>
      <c r="B61" s="15" t="s">
        <v>14</v>
      </c>
      <c r="C61" s="15" t="s">
        <v>15</v>
      </c>
      <c r="D61" s="16" t="s">
        <v>16</v>
      </c>
      <c r="E61" s="15" t="s">
        <v>76</v>
      </c>
      <c r="F61" s="45">
        <v>37</v>
      </c>
      <c r="G61" s="26">
        <v>1</v>
      </c>
      <c r="H61" s="26"/>
      <c r="I61" s="26">
        <f t="shared" si="5"/>
        <v>38</v>
      </c>
      <c r="J61" s="26">
        <f t="shared" si="0"/>
        <v>22.8</v>
      </c>
      <c r="K61" s="18">
        <f t="shared" si="4"/>
        <v>59</v>
      </c>
      <c r="L61" s="18"/>
      <c r="M61" s="18"/>
      <c r="N61" s="33"/>
    </row>
    <row r="62" ht="29" customHeight="1" spans="1:14">
      <c r="A62" s="14">
        <v>60</v>
      </c>
      <c r="B62" s="15" t="s">
        <v>14</v>
      </c>
      <c r="C62" s="15" t="s">
        <v>15</v>
      </c>
      <c r="D62" s="16" t="s">
        <v>16</v>
      </c>
      <c r="E62" s="15" t="s">
        <v>77</v>
      </c>
      <c r="F62" s="45">
        <v>38</v>
      </c>
      <c r="G62" s="26">
        <v>0</v>
      </c>
      <c r="H62" s="26"/>
      <c r="I62" s="26">
        <f t="shared" si="5"/>
        <v>38</v>
      </c>
      <c r="J62" s="26">
        <f t="shared" si="0"/>
        <v>22.8</v>
      </c>
      <c r="K62" s="18">
        <f t="shared" si="4"/>
        <v>59</v>
      </c>
      <c r="L62" s="18"/>
      <c r="M62" s="18"/>
      <c r="N62" s="33"/>
    </row>
    <row r="63" ht="29" customHeight="1" spans="1:14">
      <c r="A63" s="14">
        <v>61</v>
      </c>
      <c r="B63" s="15" t="s">
        <v>14</v>
      </c>
      <c r="C63" s="15" t="s">
        <v>15</v>
      </c>
      <c r="D63" s="16" t="s">
        <v>16</v>
      </c>
      <c r="E63" s="15" t="s">
        <v>78</v>
      </c>
      <c r="F63" s="45">
        <v>37.6</v>
      </c>
      <c r="G63" s="26">
        <v>0</v>
      </c>
      <c r="H63" s="26"/>
      <c r="I63" s="26">
        <f t="shared" si="5"/>
        <v>37.6</v>
      </c>
      <c r="J63" s="26">
        <f t="shared" si="0"/>
        <v>22.56</v>
      </c>
      <c r="K63" s="18">
        <f t="shared" si="4"/>
        <v>61</v>
      </c>
      <c r="L63" s="18"/>
      <c r="M63" s="18"/>
      <c r="N63" s="33"/>
    </row>
    <row r="64" ht="29" customHeight="1" spans="1:14">
      <c r="A64" s="14">
        <v>62</v>
      </c>
      <c r="B64" s="15" t="s">
        <v>14</v>
      </c>
      <c r="C64" s="15" t="s">
        <v>15</v>
      </c>
      <c r="D64" s="16" t="s">
        <v>16</v>
      </c>
      <c r="E64" s="15" t="s">
        <v>79</v>
      </c>
      <c r="F64" s="45">
        <v>37.6</v>
      </c>
      <c r="G64" s="26">
        <v>0</v>
      </c>
      <c r="H64" s="26"/>
      <c r="I64" s="26">
        <f t="shared" si="5"/>
        <v>37.6</v>
      </c>
      <c r="J64" s="26">
        <f t="shared" si="0"/>
        <v>22.56</v>
      </c>
      <c r="K64" s="18">
        <f t="shared" si="4"/>
        <v>61</v>
      </c>
      <c r="L64" s="18"/>
      <c r="M64" s="18"/>
      <c r="N64" s="33"/>
    </row>
    <row r="65" ht="29" customHeight="1" spans="1:14">
      <c r="A65" s="14">
        <v>63</v>
      </c>
      <c r="B65" s="15" t="s">
        <v>14</v>
      </c>
      <c r="C65" s="15" t="s">
        <v>15</v>
      </c>
      <c r="D65" s="16" t="s">
        <v>16</v>
      </c>
      <c r="E65" s="15" t="s">
        <v>80</v>
      </c>
      <c r="F65" s="45">
        <v>37.3</v>
      </c>
      <c r="G65" s="26">
        <v>0</v>
      </c>
      <c r="H65" s="26"/>
      <c r="I65" s="26">
        <f t="shared" si="5"/>
        <v>37.3</v>
      </c>
      <c r="J65" s="26">
        <f t="shared" si="0"/>
        <v>22.38</v>
      </c>
      <c r="K65" s="18">
        <f t="shared" si="4"/>
        <v>63</v>
      </c>
      <c r="L65" s="18"/>
      <c r="M65" s="18"/>
      <c r="N65" s="33"/>
    </row>
    <row r="66" ht="29" customHeight="1" spans="1:14">
      <c r="A66" s="14">
        <v>64</v>
      </c>
      <c r="B66" s="15" t="s">
        <v>14</v>
      </c>
      <c r="C66" s="15" t="s">
        <v>15</v>
      </c>
      <c r="D66" s="16" t="s">
        <v>16</v>
      </c>
      <c r="E66" s="15" t="s">
        <v>81</v>
      </c>
      <c r="F66" s="45">
        <v>37.3</v>
      </c>
      <c r="G66" s="26">
        <v>0</v>
      </c>
      <c r="H66" s="26"/>
      <c r="I66" s="26">
        <f t="shared" si="5"/>
        <v>37.3</v>
      </c>
      <c r="J66" s="26">
        <f t="shared" si="0"/>
        <v>22.38</v>
      </c>
      <c r="K66" s="18">
        <f t="shared" si="4"/>
        <v>63</v>
      </c>
      <c r="L66" s="18"/>
      <c r="M66" s="18"/>
      <c r="N66" s="33"/>
    </row>
    <row r="67" ht="29" customHeight="1" spans="1:14">
      <c r="A67" s="14">
        <v>65</v>
      </c>
      <c r="B67" s="15" t="s">
        <v>14</v>
      </c>
      <c r="C67" s="15" t="s">
        <v>15</v>
      </c>
      <c r="D67" s="16" t="s">
        <v>16</v>
      </c>
      <c r="E67" s="15" t="s">
        <v>82</v>
      </c>
      <c r="F67" s="45">
        <v>37.1</v>
      </c>
      <c r="G67" s="26">
        <v>0</v>
      </c>
      <c r="H67" s="26"/>
      <c r="I67" s="26">
        <f t="shared" si="5"/>
        <v>37.1</v>
      </c>
      <c r="J67" s="26">
        <f t="shared" ref="J67:J107" si="6">I67*0.6</f>
        <v>22.26</v>
      </c>
      <c r="K67" s="18">
        <f t="shared" si="4"/>
        <v>65</v>
      </c>
      <c r="L67" s="18"/>
      <c r="M67" s="18"/>
      <c r="N67" s="33"/>
    </row>
    <row r="68" ht="29" customHeight="1" spans="1:14">
      <c r="A68" s="14">
        <v>66</v>
      </c>
      <c r="B68" s="15" t="s">
        <v>14</v>
      </c>
      <c r="C68" s="15" t="s">
        <v>15</v>
      </c>
      <c r="D68" s="16" t="s">
        <v>16</v>
      </c>
      <c r="E68" s="15" t="s">
        <v>83</v>
      </c>
      <c r="F68" s="45">
        <v>36.1</v>
      </c>
      <c r="G68" s="26">
        <v>0</v>
      </c>
      <c r="H68" s="26"/>
      <c r="I68" s="26">
        <f t="shared" si="5"/>
        <v>36.1</v>
      </c>
      <c r="J68" s="26">
        <f t="shared" si="6"/>
        <v>21.66</v>
      </c>
      <c r="K68" s="18">
        <f t="shared" ref="K68:K99" si="7">COUNTIFS(D:D,D68,J:J,"&gt;"&amp;J68)+1</f>
        <v>66</v>
      </c>
      <c r="L68" s="18"/>
      <c r="M68" s="18"/>
      <c r="N68" s="33"/>
    </row>
    <row r="69" ht="29" customHeight="1" spans="1:14">
      <c r="A69" s="14">
        <v>67</v>
      </c>
      <c r="B69" s="15" t="s">
        <v>14</v>
      </c>
      <c r="C69" s="15" t="s">
        <v>15</v>
      </c>
      <c r="D69" s="16" t="s">
        <v>16</v>
      </c>
      <c r="E69" s="15" t="s">
        <v>84</v>
      </c>
      <c r="F69" s="45">
        <v>35.7</v>
      </c>
      <c r="G69" s="26">
        <v>0</v>
      </c>
      <c r="H69" s="26"/>
      <c r="I69" s="26">
        <f t="shared" si="5"/>
        <v>35.7</v>
      </c>
      <c r="J69" s="26">
        <f t="shared" si="6"/>
        <v>21.42</v>
      </c>
      <c r="K69" s="18">
        <f t="shared" si="7"/>
        <v>67</v>
      </c>
      <c r="L69" s="18"/>
      <c r="M69" s="18"/>
      <c r="N69" s="33"/>
    </row>
    <row r="70" ht="29" customHeight="1" spans="1:14">
      <c r="A70" s="14">
        <v>68</v>
      </c>
      <c r="B70" s="15" t="s">
        <v>14</v>
      </c>
      <c r="C70" s="15" t="s">
        <v>15</v>
      </c>
      <c r="D70" s="16" t="s">
        <v>16</v>
      </c>
      <c r="E70" s="15" t="s">
        <v>85</v>
      </c>
      <c r="F70" s="45">
        <v>34.7</v>
      </c>
      <c r="G70" s="26">
        <v>1</v>
      </c>
      <c r="H70" s="26"/>
      <c r="I70" s="26">
        <f t="shared" si="5"/>
        <v>35.7</v>
      </c>
      <c r="J70" s="26">
        <f t="shared" si="6"/>
        <v>21.42</v>
      </c>
      <c r="K70" s="18">
        <f t="shared" si="7"/>
        <v>67</v>
      </c>
      <c r="L70" s="18"/>
      <c r="M70" s="18"/>
      <c r="N70" s="33"/>
    </row>
    <row r="71" ht="29" customHeight="1" spans="1:14">
      <c r="A71" s="14">
        <v>69</v>
      </c>
      <c r="B71" s="15" t="s">
        <v>14</v>
      </c>
      <c r="C71" s="15" t="s">
        <v>15</v>
      </c>
      <c r="D71" s="16" t="s">
        <v>16</v>
      </c>
      <c r="E71" s="15" t="s">
        <v>86</v>
      </c>
      <c r="F71" s="45">
        <v>35.5</v>
      </c>
      <c r="G71" s="26">
        <v>0</v>
      </c>
      <c r="H71" s="26"/>
      <c r="I71" s="26">
        <f t="shared" si="5"/>
        <v>35.5</v>
      </c>
      <c r="J71" s="26">
        <f t="shared" si="6"/>
        <v>21.3</v>
      </c>
      <c r="K71" s="18">
        <f t="shared" si="7"/>
        <v>69</v>
      </c>
      <c r="L71" s="18"/>
      <c r="M71" s="18"/>
      <c r="N71" s="33"/>
    </row>
    <row r="72" ht="29" customHeight="1" spans="1:14">
      <c r="A72" s="14">
        <v>70</v>
      </c>
      <c r="B72" s="15" t="s">
        <v>14</v>
      </c>
      <c r="C72" s="15" t="s">
        <v>15</v>
      </c>
      <c r="D72" s="16" t="s">
        <v>16</v>
      </c>
      <c r="E72" s="15" t="s">
        <v>87</v>
      </c>
      <c r="F72" s="45">
        <v>35.5</v>
      </c>
      <c r="G72" s="26">
        <v>0</v>
      </c>
      <c r="H72" s="26"/>
      <c r="I72" s="26">
        <f t="shared" si="5"/>
        <v>35.5</v>
      </c>
      <c r="J72" s="26">
        <f t="shared" si="6"/>
        <v>21.3</v>
      </c>
      <c r="K72" s="18">
        <f t="shared" si="7"/>
        <v>69</v>
      </c>
      <c r="L72" s="18"/>
      <c r="M72" s="18"/>
      <c r="N72" s="33"/>
    </row>
    <row r="73" ht="29" customHeight="1" spans="1:14">
      <c r="A73" s="14">
        <v>71</v>
      </c>
      <c r="B73" s="15" t="s">
        <v>14</v>
      </c>
      <c r="C73" s="15" t="s">
        <v>15</v>
      </c>
      <c r="D73" s="16" t="s">
        <v>16</v>
      </c>
      <c r="E73" s="15" t="s">
        <v>88</v>
      </c>
      <c r="F73" s="45">
        <v>35.3</v>
      </c>
      <c r="G73" s="26">
        <v>0</v>
      </c>
      <c r="H73" s="26"/>
      <c r="I73" s="26">
        <f t="shared" si="5"/>
        <v>35.3</v>
      </c>
      <c r="J73" s="26">
        <f t="shared" si="6"/>
        <v>21.18</v>
      </c>
      <c r="K73" s="18">
        <f t="shared" si="7"/>
        <v>71</v>
      </c>
      <c r="L73" s="18"/>
      <c r="M73" s="18"/>
      <c r="N73" s="33"/>
    </row>
    <row r="74" ht="29" customHeight="1" spans="1:14">
      <c r="A74" s="14">
        <v>72</v>
      </c>
      <c r="B74" s="15" t="s">
        <v>14</v>
      </c>
      <c r="C74" s="15" t="s">
        <v>15</v>
      </c>
      <c r="D74" s="16" t="s">
        <v>16</v>
      </c>
      <c r="E74" s="15" t="s">
        <v>89</v>
      </c>
      <c r="F74" s="45">
        <v>35.3</v>
      </c>
      <c r="G74" s="26">
        <v>0</v>
      </c>
      <c r="H74" s="26"/>
      <c r="I74" s="26">
        <f t="shared" si="5"/>
        <v>35.3</v>
      </c>
      <c r="J74" s="26">
        <f t="shared" si="6"/>
        <v>21.18</v>
      </c>
      <c r="K74" s="18">
        <f t="shared" si="7"/>
        <v>71</v>
      </c>
      <c r="L74" s="18"/>
      <c r="M74" s="18"/>
      <c r="N74" s="33"/>
    </row>
    <row r="75" ht="29" customHeight="1" spans="1:14">
      <c r="A75" s="14">
        <v>73</v>
      </c>
      <c r="B75" s="15" t="s">
        <v>14</v>
      </c>
      <c r="C75" s="15" t="s">
        <v>15</v>
      </c>
      <c r="D75" s="16" t="s">
        <v>16</v>
      </c>
      <c r="E75" s="15" t="s">
        <v>90</v>
      </c>
      <c r="F75" s="45">
        <v>35</v>
      </c>
      <c r="G75" s="26">
        <v>0</v>
      </c>
      <c r="H75" s="26"/>
      <c r="I75" s="26">
        <f t="shared" si="5"/>
        <v>35</v>
      </c>
      <c r="J75" s="26">
        <f t="shared" si="6"/>
        <v>21</v>
      </c>
      <c r="K75" s="18">
        <f t="shared" si="7"/>
        <v>73</v>
      </c>
      <c r="L75" s="18"/>
      <c r="M75" s="18"/>
      <c r="N75" s="33"/>
    </row>
    <row r="76" ht="29" customHeight="1" spans="1:14">
      <c r="A76" s="14">
        <v>74</v>
      </c>
      <c r="B76" s="15" t="s">
        <v>14</v>
      </c>
      <c r="C76" s="15" t="s">
        <v>15</v>
      </c>
      <c r="D76" s="16" t="s">
        <v>16</v>
      </c>
      <c r="E76" s="15" t="s">
        <v>91</v>
      </c>
      <c r="F76" s="45">
        <v>34.8</v>
      </c>
      <c r="G76" s="26">
        <v>0</v>
      </c>
      <c r="H76" s="26"/>
      <c r="I76" s="26">
        <f t="shared" si="5"/>
        <v>34.8</v>
      </c>
      <c r="J76" s="26">
        <f t="shared" si="6"/>
        <v>20.88</v>
      </c>
      <c r="K76" s="18">
        <f t="shared" si="7"/>
        <v>74</v>
      </c>
      <c r="L76" s="18"/>
      <c r="M76" s="18"/>
      <c r="N76" s="33"/>
    </row>
    <row r="77" ht="29" customHeight="1" spans="1:14">
      <c r="A77" s="14">
        <v>75</v>
      </c>
      <c r="B77" s="15" t="s">
        <v>14</v>
      </c>
      <c r="C77" s="15" t="s">
        <v>15</v>
      </c>
      <c r="D77" s="16" t="s">
        <v>16</v>
      </c>
      <c r="E77" s="15" t="s">
        <v>92</v>
      </c>
      <c r="F77" s="45">
        <v>33.7</v>
      </c>
      <c r="G77" s="26">
        <v>0</v>
      </c>
      <c r="H77" s="26"/>
      <c r="I77" s="26">
        <f t="shared" si="5"/>
        <v>33.7</v>
      </c>
      <c r="J77" s="26">
        <f t="shared" si="6"/>
        <v>20.22</v>
      </c>
      <c r="K77" s="18">
        <f t="shared" si="7"/>
        <v>75</v>
      </c>
      <c r="L77" s="18"/>
      <c r="M77" s="18"/>
      <c r="N77" s="33"/>
    </row>
    <row r="78" ht="29" customHeight="1" spans="1:14">
      <c r="A78" s="14">
        <v>76</v>
      </c>
      <c r="B78" s="15" t="s">
        <v>14</v>
      </c>
      <c r="C78" s="15" t="s">
        <v>15</v>
      </c>
      <c r="D78" s="16" t="s">
        <v>16</v>
      </c>
      <c r="E78" s="15" t="s">
        <v>93</v>
      </c>
      <c r="F78" s="45">
        <v>33.7</v>
      </c>
      <c r="G78" s="26">
        <v>0</v>
      </c>
      <c r="H78" s="26"/>
      <c r="I78" s="26">
        <f t="shared" si="5"/>
        <v>33.7</v>
      </c>
      <c r="J78" s="26">
        <f t="shared" si="6"/>
        <v>20.22</v>
      </c>
      <c r="K78" s="18">
        <f t="shared" si="7"/>
        <v>75</v>
      </c>
      <c r="L78" s="18"/>
      <c r="M78" s="18"/>
      <c r="N78" s="33"/>
    </row>
    <row r="79" ht="29" customHeight="1" spans="1:14">
      <c r="A79" s="14">
        <v>77</v>
      </c>
      <c r="B79" s="15" t="s">
        <v>14</v>
      </c>
      <c r="C79" s="15" t="s">
        <v>15</v>
      </c>
      <c r="D79" s="16" t="s">
        <v>16</v>
      </c>
      <c r="E79" s="15" t="s">
        <v>94</v>
      </c>
      <c r="F79" s="45">
        <v>33.1</v>
      </c>
      <c r="G79" s="26">
        <v>0</v>
      </c>
      <c r="H79" s="26"/>
      <c r="I79" s="26">
        <f t="shared" si="5"/>
        <v>33.1</v>
      </c>
      <c r="J79" s="26">
        <f t="shared" si="6"/>
        <v>19.86</v>
      </c>
      <c r="K79" s="18">
        <f t="shared" si="7"/>
        <v>77</v>
      </c>
      <c r="L79" s="18"/>
      <c r="M79" s="18"/>
      <c r="N79" s="33"/>
    </row>
    <row r="80" ht="29" customHeight="1" spans="1:14">
      <c r="A80" s="14">
        <v>78</v>
      </c>
      <c r="B80" s="15" t="s">
        <v>14</v>
      </c>
      <c r="C80" s="15" t="s">
        <v>15</v>
      </c>
      <c r="D80" s="16" t="s">
        <v>16</v>
      </c>
      <c r="E80" s="15" t="s">
        <v>95</v>
      </c>
      <c r="F80" s="45">
        <v>32.8</v>
      </c>
      <c r="G80" s="26">
        <v>0</v>
      </c>
      <c r="H80" s="26"/>
      <c r="I80" s="26">
        <f t="shared" si="5"/>
        <v>32.8</v>
      </c>
      <c r="J80" s="26">
        <f t="shared" si="6"/>
        <v>19.68</v>
      </c>
      <c r="K80" s="18">
        <f t="shared" si="7"/>
        <v>78</v>
      </c>
      <c r="L80" s="18"/>
      <c r="M80" s="18"/>
      <c r="N80" s="33"/>
    </row>
    <row r="81" ht="29" customHeight="1" spans="1:14">
      <c r="A81" s="14">
        <v>79</v>
      </c>
      <c r="B81" s="15" t="s">
        <v>14</v>
      </c>
      <c r="C81" s="15" t="s">
        <v>15</v>
      </c>
      <c r="D81" s="16" t="s">
        <v>16</v>
      </c>
      <c r="E81" s="15" t="s">
        <v>96</v>
      </c>
      <c r="F81" s="45">
        <v>31.7</v>
      </c>
      <c r="G81" s="26">
        <v>1</v>
      </c>
      <c r="H81" s="26"/>
      <c r="I81" s="26">
        <f t="shared" si="5"/>
        <v>32.7</v>
      </c>
      <c r="J81" s="26">
        <f t="shared" si="6"/>
        <v>19.62</v>
      </c>
      <c r="K81" s="18">
        <f t="shared" si="7"/>
        <v>79</v>
      </c>
      <c r="L81" s="18"/>
      <c r="M81" s="18"/>
      <c r="N81" s="33"/>
    </row>
    <row r="82" s="51" customFormat="1" ht="29" customHeight="1" spans="1:14">
      <c r="A82" s="14">
        <v>80</v>
      </c>
      <c r="B82" s="15" t="s">
        <v>14</v>
      </c>
      <c r="C82" s="15" t="s">
        <v>15</v>
      </c>
      <c r="D82" s="16" t="s">
        <v>16</v>
      </c>
      <c r="E82" s="15" t="s">
        <v>97</v>
      </c>
      <c r="F82" s="45">
        <v>32.1</v>
      </c>
      <c r="G82" s="26">
        <v>0</v>
      </c>
      <c r="H82" s="26"/>
      <c r="I82" s="26">
        <f t="shared" si="5"/>
        <v>32.1</v>
      </c>
      <c r="J82" s="26">
        <f t="shared" si="6"/>
        <v>19.26</v>
      </c>
      <c r="K82" s="18">
        <f t="shared" si="7"/>
        <v>80</v>
      </c>
      <c r="L82" s="18"/>
      <c r="M82" s="18"/>
      <c r="N82" s="33"/>
    </row>
    <row r="83" ht="29" customHeight="1" spans="1:14">
      <c r="A83" s="14">
        <v>81</v>
      </c>
      <c r="B83" s="15" t="s">
        <v>14</v>
      </c>
      <c r="C83" s="15" t="s">
        <v>15</v>
      </c>
      <c r="D83" s="16" t="s">
        <v>16</v>
      </c>
      <c r="E83" s="15" t="s">
        <v>98</v>
      </c>
      <c r="F83" s="45">
        <v>30.8</v>
      </c>
      <c r="G83" s="26">
        <v>1</v>
      </c>
      <c r="H83" s="26"/>
      <c r="I83" s="26">
        <f t="shared" si="5"/>
        <v>31.8</v>
      </c>
      <c r="J83" s="26">
        <f t="shared" si="6"/>
        <v>19.08</v>
      </c>
      <c r="K83" s="18">
        <f t="shared" si="7"/>
        <v>81</v>
      </c>
      <c r="L83" s="18"/>
      <c r="M83" s="18"/>
      <c r="N83" s="33"/>
    </row>
    <row r="84" ht="29" customHeight="1" spans="1:14">
      <c r="A84" s="14">
        <v>82</v>
      </c>
      <c r="B84" s="15" t="s">
        <v>14</v>
      </c>
      <c r="C84" s="15" t="s">
        <v>15</v>
      </c>
      <c r="D84" s="16" t="s">
        <v>16</v>
      </c>
      <c r="E84" s="15" t="s">
        <v>99</v>
      </c>
      <c r="F84" s="45">
        <v>31.7</v>
      </c>
      <c r="G84" s="26">
        <v>0</v>
      </c>
      <c r="H84" s="26"/>
      <c r="I84" s="26">
        <f t="shared" si="5"/>
        <v>31.7</v>
      </c>
      <c r="J84" s="26">
        <f t="shared" si="6"/>
        <v>19.02</v>
      </c>
      <c r="K84" s="18">
        <f t="shared" si="7"/>
        <v>82</v>
      </c>
      <c r="L84" s="18"/>
      <c r="M84" s="18"/>
      <c r="N84" s="33"/>
    </row>
    <row r="85" ht="29" customHeight="1" spans="1:14">
      <c r="A85" s="14">
        <v>83</v>
      </c>
      <c r="B85" s="15" t="s">
        <v>14</v>
      </c>
      <c r="C85" s="15" t="s">
        <v>15</v>
      </c>
      <c r="D85" s="16" t="s">
        <v>16</v>
      </c>
      <c r="E85" s="15" t="s">
        <v>100</v>
      </c>
      <c r="F85" s="45">
        <v>31.6</v>
      </c>
      <c r="G85" s="26">
        <v>0</v>
      </c>
      <c r="H85" s="26"/>
      <c r="I85" s="26">
        <f t="shared" si="5"/>
        <v>31.6</v>
      </c>
      <c r="J85" s="26">
        <f t="shared" si="6"/>
        <v>18.96</v>
      </c>
      <c r="K85" s="18">
        <f t="shared" si="7"/>
        <v>83</v>
      </c>
      <c r="L85" s="18"/>
      <c r="M85" s="18"/>
      <c r="N85" s="33"/>
    </row>
    <row r="86" ht="29" customHeight="1" spans="1:14">
      <c r="A86" s="14">
        <v>84</v>
      </c>
      <c r="B86" s="15" t="s">
        <v>14</v>
      </c>
      <c r="C86" s="15" t="s">
        <v>15</v>
      </c>
      <c r="D86" s="16" t="s">
        <v>16</v>
      </c>
      <c r="E86" s="15" t="s">
        <v>101</v>
      </c>
      <c r="F86" s="45">
        <v>31.5</v>
      </c>
      <c r="G86" s="26">
        <v>0</v>
      </c>
      <c r="H86" s="26"/>
      <c r="I86" s="26">
        <f t="shared" si="5"/>
        <v>31.5</v>
      </c>
      <c r="J86" s="26">
        <f t="shared" si="6"/>
        <v>18.9</v>
      </c>
      <c r="K86" s="18">
        <f t="shared" si="7"/>
        <v>84</v>
      </c>
      <c r="L86" s="18"/>
      <c r="M86" s="18"/>
      <c r="N86" s="33"/>
    </row>
    <row r="87" ht="29" customHeight="1" spans="1:14">
      <c r="A87" s="14">
        <v>85</v>
      </c>
      <c r="B87" s="15" t="s">
        <v>14</v>
      </c>
      <c r="C87" s="15" t="s">
        <v>15</v>
      </c>
      <c r="D87" s="16" t="s">
        <v>16</v>
      </c>
      <c r="E87" s="15" t="s">
        <v>102</v>
      </c>
      <c r="F87" s="45">
        <v>30.9</v>
      </c>
      <c r="G87" s="26">
        <v>0</v>
      </c>
      <c r="H87" s="26"/>
      <c r="I87" s="26">
        <f t="shared" si="5"/>
        <v>30.9</v>
      </c>
      <c r="J87" s="26">
        <f t="shared" si="6"/>
        <v>18.54</v>
      </c>
      <c r="K87" s="18">
        <f t="shared" si="7"/>
        <v>85</v>
      </c>
      <c r="L87" s="18"/>
      <c r="M87" s="18"/>
      <c r="N87" s="33"/>
    </row>
    <row r="88" ht="29" customHeight="1" spans="1:14">
      <c r="A88" s="14">
        <v>86</v>
      </c>
      <c r="B88" s="15" t="s">
        <v>14</v>
      </c>
      <c r="C88" s="15" t="s">
        <v>15</v>
      </c>
      <c r="D88" s="16" t="s">
        <v>16</v>
      </c>
      <c r="E88" s="15" t="s">
        <v>103</v>
      </c>
      <c r="F88" s="45">
        <v>30.8</v>
      </c>
      <c r="G88" s="26">
        <v>0</v>
      </c>
      <c r="H88" s="26"/>
      <c r="I88" s="26">
        <f t="shared" si="5"/>
        <v>30.8</v>
      </c>
      <c r="J88" s="26">
        <f t="shared" si="6"/>
        <v>18.48</v>
      </c>
      <c r="K88" s="18">
        <f t="shared" si="7"/>
        <v>86</v>
      </c>
      <c r="L88" s="18"/>
      <c r="M88" s="18"/>
      <c r="N88" s="33"/>
    </row>
    <row r="89" ht="29" customHeight="1" spans="1:14">
      <c r="A89" s="14">
        <v>87</v>
      </c>
      <c r="B89" s="15" t="s">
        <v>14</v>
      </c>
      <c r="C89" s="15" t="s">
        <v>15</v>
      </c>
      <c r="D89" s="16" t="s">
        <v>16</v>
      </c>
      <c r="E89" s="15" t="s">
        <v>104</v>
      </c>
      <c r="F89" s="45">
        <v>30.8</v>
      </c>
      <c r="G89" s="26">
        <v>0</v>
      </c>
      <c r="H89" s="26"/>
      <c r="I89" s="26">
        <f t="shared" si="5"/>
        <v>30.8</v>
      </c>
      <c r="J89" s="26">
        <f t="shared" si="6"/>
        <v>18.48</v>
      </c>
      <c r="K89" s="18">
        <f t="shared" si="7"/>
        <v>86</v>
      </c>
      <c r="L89" s="18"/>
      <c r="M89" s="18"/>
      <c r="N89" s="33"/>
    </row>
    <row r="90" ht="29" customHeight="1" spans="1:14">
      <c r="A90" s="14">
        <v>88</v>
      </c>
      <c r="B90" s="15" t="s">
        <v>14</v>
      </c>
      <c r="C90" s="15" t="s">
        <v>15</v>
      </c>
      <c r="D90" s="16" t="s">
        <v>16</v>
      </c>
      <c r="E90" s="15" t="s">
        <v>105</v>
      </c>
      <c r="F90" s="45">
        <v>30.4</v>
      </c>
      <c r="G90" s="26">
        <v>0</v>
      </c>
      <c r="H90" s="26"/>
      <c r="I90" s="26">
        <f t="shared" si="5"/>
        <v>30.4</v>
      </c>
      <c r="J90" s="26">
        <f t="shared" si="6"/>
        <v>18.24</v>
      </c>
      <c r="K90" s="18">
        <f t="shared" si="7"/>
        <v>88</v>
      </c>
      <c r="L90" s="18"/>
      <c r="M90" s="18"/>
      <c r="N90" s="33"/>
    </row>
    <row r="91" ht="29" customHeight="1" spans="1:14">
      <c r="A91" s="14">
        <v>89</v>
      </c>
      <c r="B91" s="15" t="s">
        <v>14</v>
      </c>
      <c r="C91" s="15" t="s">
        <v>15</v>
      </c>
      <c r="D91" s="16" t="s">
        <v>16</v>
      </c>
      <c r="E91" s="15" t="s">
        <v>106</v>
      </c>
      <c r="F91" s="45">
        <v>30.4</v>
      </c>
      <c r="G91" s="53">
        <v>0</v>
      </c>
      <c r="H91" s="53"/>
      <c r="I91" s="26">
        <f t="shared" si="5"/>
        <v>30.4</v>
      </c>
      <c r="J91" s="26">
        <f t="shared" si="6"/>
        <v>18.24</v>
      </c>
      <c r="K91" s="18">
        <f t="shared" si="7"/>
        <v>88</v>
      </c>
      <c r="L91" s="54"/>
      <c r="M91" s="54"/>
      <c r="N91" s="55"/>
    </row>
    <row r="92" ht="29" customHeight="1" spans="1:14">
      <c r="A92" s="14">
        <v>90</v>
      </c>
      <c r="B92" s="15" t="s">
        <v>14</v>
      </c>
      <c r="C92" s="15" t="s">
        <v>15</v>
      </c>
      <c r="D92" s="16" t="s">
        <v>16</v>
      </c>
      <c r="E92" s="15" t="s">
        <v>107</v>
      </c>
      <c r="F92" s="45">
        <v>29.1</v>
      </c>
      <c r="G92" s="26">
        <v>0</v>
      </c>
      <c r="H92" s="26"/>
      <c r="I92" s="26">
        <f t="shared" si="5"/>
        <v>29.1</v>
      </c>
      <c r="J92" s="26">
        <f t="shared" si="6"/>
        <v>17.46</v>
      </c>
      <c r="K92" s="18">
        <f t="shared" si="7"/>
        <v>90</v>
      </c>
      <c r="L92" s="18"/>
      <c r="M92" s="18"/>
      <c r="N92" s="33"/>
    </row>
    <row r="93" customFormat="1" ht="29" customHeight="1" spans="1:14">
      <c r="A93" s="14">
        <v>91</v>
      </c>
      <c r="B93" s="15" t="s">
        <v>14</v>
      </c>
      <c r="C93" s="15" t="s">
        <v>15</v>
      </c>
      <c r="D93" s="16" t="s">
        <v>16</v>
      </c>
      <c r="E93" s="15" t="s">
        <v>108</v>
      </c>
      <c r="F93" s="45">
        <v>29.1</v>
      </c>
      <c r="G93" s="26">
        <v>0</v>
      </c>
      <c r="H93" s="26"/>
      <c r="I93" s="26">
        <f t="shared" si="5"/>
        <v>29.1</v>
      </c>
      <c r="J93" s="26">
        <f t="shared" si="6"/>
        <v>17.46</v>
      </c>
      <c r="K93" s="18">
        <f t="shared" si="7"/>
        <v>90</v>
      </c>
      <c r="L93" s="18"/>
      <c r="M93" s="18"/>
      <c r="N93" s="33"/>
    </row>
    <row r="94" ht="29" customHeight="1" spans="1:14">
      <c r="A94" s="14">
        <v>92</v>
      </c>
      <c r="B94" s="15" t="s">
        <v>14</v>
      </c>
      <c r="C94" s="15" t="s">
        <v>15</v>
      </c>
      <c r="D94" s="16" t="s">
        <v>16</v>
      </c>
      <c r="E94" s="15" t="s">
        <v>109</v>
      </c>
      <c r="F94" s="45">
        <v>28.7</v>
      </c>
      <c r="G94" s="26">
        <v>0</v>
      </c>
      <c r="H94" s="26"/>
      <c r="I94" s="26">
        <f t="shared" si="5"/>
        <v>28.7</v>
      </c>
      <c r="J94" s="26">
        <f t="shared" si="6"/>
        <v>17.22</v>
      </c>
      <c r="K94" s="18">
        <f t="shared" si="7"/>
        <v>92</v>
      </c>
      <c r="L94" s="18"/>
      <c r="M94" s="18"/>
      <c r="N94" s="33"/>
    </row>
    <row r="95" ht="29" customHeight="1" spans="1:14">
      <c r="A95" s="14">
        <v>93</v>
      </c>
      <c r="B95" s="15" t="s">
        <v>14</v>
      </c>
      <c r="C95" s="15" t="s">
        <v>15</v>
      </c>
      <c r="D95" s="16" t="s">
        <v>16</v>
      </c>
      <c r="E95" s="15" t="s">
        <v>110</v>
      </c>
      <c r="F95" s="45">
        <v>28.4</v>
      </c>
      <c r="G95" s="26">
        <v>0</v>
      </c>
      <c r="H95" s="26"/>
      <c r="I95" s="26">
        <f t="shared" si="5"/>
        <v>28.4</v>
      </c>
      <c r="J95" s="26">
        <f t="shared" si="6"/>
        <v>17.04</v>
      </c>
      <c r="K95" s="18">
        <f t="shared" si="7"/>
        <v>93</v>
      </c>
      <c r="L95" s="18"/>
      <c r="M95" s="18"/>
      <c r="N95" s="33"/>
    </row>
    <row r="96" ht="29" customHeight="1" spans="1:14">
      <c r="A96" s="14">
        <v>94</v>
      </c>
      <c r="B96" s="15" t="s">
        <v>14</v>
      </c>
      <c r="C96" s="15" t="s">
        <v>15</v>
      </c>
      <c r="D96" s="16" t="s">
        <v>16</v>
      </c>
      <c r="E96" s="15" t="s">
        <v>111</v>
      </c>
      <c r="F96" s="45">
        <v>28.2</v>
      </c>
      <c r="G96" s="26">
        <v>0</v>
      </c>
      <c r="H96" s="26"/>
      <c r="I96" s="26">
        <f t="shared" si="5"/>
        <v>28.2</v>
      </c>
      <c r="J96" s="26">
        <f t="shared" si="6"/>
        <v>16.92</v>
      </c>
      <c r="K96" s="18">
        <f t="shared" si="7"/>
        <v>94</v>
      </c>
      <c r="L96" s="18"/>
      <c r="M96" s="18"/>
      <c r="N96" s="33"/>
    </row>
    <row r="97" ht="29" customHeight="1" spans="1:14">
      <c r="A97" s="14">
        <v>95</v>
      </c>
      <c r="B97" s="15" t="s">
        <v>14</v>
      </c>
      <c r="C97" s="15" t="s">
        <v>15</v>
      </c>
      <c r="D97" s="16" t="s">
        <v>16</v>
      </c>
      <c r="E97" s="15" t="s">
        <v>112</v>
      </c>
      <c r="F97" s="45">
        <v>28.1</v>
      </c>
      <c r="G97" s="26">
        <v>0</v>
      </c>
      <c r="H97" s="26"/>
      <c r="I97" s="26">
        <f t="shared" si="5"/>
        <v>28.1</v>
      </c>
      <c r="J97" s="26">
        <f t="shared" si="6"/>
        <v>16.86</v>
      </c>
      <c r="K97" s="18">
        <f t="shared" si="7"/>
        <v>95</v>
      </c>
      <c r="L97" s="18"/>
      <c r="M97" s="18"/>
      <c r="N97" s="33"/>
    </row>
    <row r="98" ht="29" customHeight="1" spans="1:14">
      <c r="A98" s="14">
        <v>96</v>
      </c>
      <c r="B98" s="15" t="s">
        <v>14</v>
      </c>
      <c r="C98" s="15" t="s">
        <v>15</v>
      </c>
      <c r="D98" s="16" t="s">
        <v>16</v>
      </c>
      <c r="E98" s="15" t="s">
        <v>113</v>
      </c>
      <c r="F98" s="45">
        <v>27.6</v>
      </c>
      <c r="G98" s="26">
        <v>0</v>
      </c>
      <c r="H98" s="26"/>
      <c r="I98" s="26">
        <f t="shared" si="5"/>
        <v>27.6</v>
      </c>
      <c r="J98" s="26">
        <f t="shared" si="6"/>
        <v>16.56</v>
      </c>
      <c r="K98" s="18">
        <f t="shared" si="7"/>
        <v>96</v>
      </c>
      <c r="L98" s="18"/>
      <c r="M98" s="18"/>
      <c r="N98" s="33"/>
    </row>
    <row r="99" ht="29" customHeight="1" spans="1:14">
      <c r="A99" s="14">
        <v>97</v>
      </c>
      <c r="B99" s="15" t="s">
        <v>14</v>
      </c>
      <c r="C99" s="15" t="s">
        <v>15</v>
      </c>
      <c r="D99" s="16" t="s">
        <v>16</v>
      </c>
      <c r="E99" s="15" t="s">
        <v>114</v>
      </c>
      <c r="F99" s="45">
        <v>27</v>
      </c>
      <c r="G99" s="26">
        <v>0</v>
      </c>
      <c r="H99" s="26"/>
      <c r="I99" s="26">
        <f t="shared" si="5"/>
        <v>27</v>
      </c>
      <c r="J99" s="26">
        <f t="shared" si="6"/>
        <v>16.2</v>
      </c>
      <c r="K99" s="18">
        <f t="shared" si="7"/>
        <v>97</v>
      </c>
      <c r="L99" s="18"/>
      <c r="M99" s="18"/>
      <c r="N99" s="33"/>
    </row>
    <row r="100" ht="29" customHeight="1" spans="1:14">
      <c r="A100" s="14">
        <v>98</v>
      </c>
      <c r="B100" s="15" t="s">
        <v>14</v>
      </c>
      <c r="C100" s="15" t="s">
        <v>15</v>
      </c>
      <c r="D100" s="16" t="s">
        <v>16</v>
      </c>
      <c r="E100" s="15" t="s">
        <v>115</v>
      </c>
      <c r="F100" s="45">
        <v>-1</v>
      </c>
      <c r="G100" s="26">
        <v>0</v>
      </c>
      <c r="H100" s="26"/>
      <c r="I100" s="26">
        <f t="shared" si="5"/>
        <v>-1</v>
      </c>
      <c r="J100" s="26">
        <f t="shared" si="6"/>
        <v>-0.6</v>
      </c>
      <c r="K100" s="18" t="s">
        <v>116</v>
      </c>
      <c r="L100" s="18"/>
      <c r="M100" s="18"/>
      <c r="N100" s="33"/>
    </row>
    <row r="101" ht="29" customHeight="1" spans="1:14">
      <c r="A101" s="14">
        <v>99</v>
      </c>
      <c r="B101" s="15" t="s">
        <v>14</v>
      </c>
      <c r="C101" s="15" t="s">
        <v>15</v>
      </c>
      <c r="D101" s="16" t="s">
        <v>16</v>
      </c>
      <c r="E101" s="15" t="s">
        <v>117</v>
      </c>
      <c r="F101" s="45">
        <v>-1</v>
      </c>
      <c r="G101" s="26">
        <v>0</v>
      </c>
      <c r="H101" s="26"/>
      <c r="I101" s="26">
        <f t="shared" si="5"/>
        <v>-1</v>
      </c>
      <c r="J101" s="26">
        <f t="shared" si="6"/>
        <v>-0.6</v>
      </c>
      <c r="K101" s="18" t="s">
        <v>116</v>
      </c>
      <c r="L101" s="18"/>
      <c r="M101" s="18"/>
      <c r="N101" s="33"/>
    </row>
    <row r="102" ht="29" customHeight="1" spans="1:14">
      <c r="A102" s="14">
        <v>100</v>
      </c>
      <c r="B102" s="15" t="s">
        <v>14</v>
      </c>
      <c r="C102" s="15" t="s">
        <v>15</v>
      </c>
      <c r="D102" s="16" t="s">
        <v>16</v>
      </c>
      <c r="E102" s="15" t="s">
        <v>118</v>
      </c>
      <c r="F102" s="45">
        <v>-1</v>
      </c>
      <c r="G102" s="26">
        <v>0</v>
      </c>
      <c r="H102" s="26"/>
      <c r="I102" s="26">
        <f t="shared" si="5"/>
        <v>-1</v>
      </c>
      <c r="J102" s="26">
        <f t="shared" si="6"/>
        <v>-0.6</v>
      </c>
      <c r="K102" s="18" t="s">
        <v>116</v>
      </c>
      <c r="L102" s="18"/>
      <c r="M102" s="18"/>
      <c r="N102" s="33"/>
    </row>
    <row r="103" ht="29" customHeight="1" spans="1:14">
      <c r="A103" s="14">
        <v>101</v>
      </c>
      <c r="B103" s="15" t="s">
        <v>14</v>
      </c>
      <c r="C103" s="15" t="s">
        <v>15</v>
      </c>
      <c r="D103" s="16" t="s">
        <v>16</v>
      </c>
      <c r="E103" s="15" t="s">
        <v>119</v>
      </c>
      <c r="F103" s="45">
        <v>-1</v>
      </c>
      <c r="G103" s="26">
        <v>0</v>
      </c>
      <c r="H103" s="26"/>
      <c r="I103" s="26">
        <f t="shared" si="5"/>
        <v>-1</v>
      </c>
      <c r="J103" s="26">
        <f t="shared" si="6"/>
        <v>-0.6</v>
      </c>
      <c r="K103" s="18" t="s">
        <v>116</v>
      </c>
      <c r="L103" s="18"/>
      <c r="M103" s="18"/>
      <c r="N103" s="33"/>
    </row>
    <row r="104" ht="29" customHeight="1" spans="1:14">
      <c r="A104" s="14">
        <v>102</v>
      </c>
      <c r="B104" s="15" t="s">
        <v>14</v>
      </c>
      <c r="C104" s="15" t="s">
        <v>15</v>
      </c>
      <c r="D104" s="16" t="s">
        <v>16</v>
      </c>
      <c r="E104" s="15" t="s">
        <v>120</v>
      </c>
      <c r="F104" s="45">
        <v>-1</v>
      </c>
      <c r="G104" s="26">
        <v>0</v>
      </c>
      <c r="H104" s="26"/>
      <c r="I104" s="26">
        <f t="shared" si="5"/>
        <v>-1</v>
      </c>
      <c r="J104" s="26">
        <f t="shared" si="6"/>
        <v>-0.6</v>
      </c>
      <c r="K104" s="18" t="s">
        <v>116</v>
      </c>
      <c r="L104" s="18"/>
      <c r="M104" s="18"/>
      <c r="N104" s="33"/>
    </row>
    <row r="105" ht="29" customHeight="1" spans="1:14">
      <c r="A105" s="14">
        <v>103</v>
      </c>
      <c r="B105" s="15" t="s">
        <v>14</v>
      </c>
      <c r="C105" s="15" t="s">
        <v>15</v>
      </c>
      <c r="D105" s="16" t="s">
        <v>16</v>
      </c>
      <c r="E105" s="15" t="s">
        <v>121</v>
      </c>
      <c r="F105" s="45">
        <v>-1</v>
      </c>
      <c r="G105" s="26">
        <v>0</v>
      </c>
      <c r="H105" s="26"/>
      <c r="I105" s="26">
        <f t="shared" si="5"/>
        <v>-1</v>
      </c>
      <c r="J105" s="26">
        <f t="shared" si="6"/>
        <v>-0.6</v>
      </c>
      <c r="K105" s="18" t="s">
        <v>116</v>
      </c>
      <c r="L105" s="18"/>
      <c r="M105" s="18"/>
      <c r="N105" s="33"/>
    </row>
    <row r="106" ht="29" customHeight="1" spans="1:14">
      <c r="A106" s="14">
        <v>104</v>
      </c>
      <c r="B106" s="15" t="s">
        <v>14</v>
      </c>
      <c r="C106" s="15" t="s">
        <v>15</v>
      </c>
      <c r="D106" s="16" t="s">
        <v>16</v>
      </c>
      <c r="E106" s="15" t="s">
        <v>122</v>
      </c>
      <c r="F106" s="45">
        <v>-1</v>
      </c>
      <c r="G106" s="26">
        <v>0</v>
      </c>
      <c r="H106" s="26"/>
      <c r="I106" s="26">
        <f t="shared" si="5"/>
        <v>-1</v>
      </c>
      <c r="J106" s="26">
        <f t="shared" si="6"/>
        <v>-0.6</v>
      </c>
      <c r="K106" s="18" t="s">
        <v>116</v>
      </c>
      <c r="L106" s="18"/>
      <c r="M106" s="18"/>
      <c r="N106" s="33"/>
    </row>
    <row r="107" ht="29" customHeight="1" spans="1:14">
      <c r="A107" s="14">
        <v>105</v>
      </c>
      <c r="B107" s="15" t="s">
        <v>14</v>
      </c>
      <c r="C107" s="15" t="s">
        <v>15</v>
      </c>
      <c r="D107" s="16" t="s">
        <v>16</v>
      </c>
      <c r="E107" s="15" t="s">
        <v>123</v>
      </c>
      <c r="F107" s="45">
        <v>-1</v>
      </c>
      <c r="G107" s="26">
        <v>0</v>
      </c>
      <c r="H107" s="26"/>
      <c r="I107" s="26">
        <f t="shared" si="5"/>
        <v>-1</v>
      </c>
      <c r="J107" s="26">
        <f t="shared" si="6"/>
        <v>-0.6</v>
      </c>
      <c r="K107" s="18" t="s">
        <v>116</v>
      </c>
      <c r="L107" s="18"/>
      <c r="M107" s="18"/>
      <c r="N107" s="33"/>
    </row>
  </sheetData>
  <autoFilter ref="A1:N107">
    <sortState ref="A1:N107">
      <sortCondition ref="J2" descending="1"/>
    </sortState>
    <extLst/>
  </autoFilter>
  <mergeCells count="1">
    <mergeCell ref="A1:N1"/>
  </mergeCells>
  <pageMargins left="0.75" right="0.75" top="0.550694444444444" bottom="0.432638888888889" header="0.5" footer="0.432638888888889"/>
  <pageSetup paperSize="9" scale="7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7"/>
  <sheetViews>
    <sheetView workbookViewId="0">
      <selection activeCell="B2" sqref="B$1:C$1048576"/>
    </sheetView>
  </sheetViews>
  <sheetFormatPr defaultColWidth="9" defaultRowHeight="13.5"/>
  <cols>
    <col min="1" max="1" width="7" customWidth="1"/>
    <col min="2" max="2" width="14.125" customWidth="1"/>
    <col min="3" max="3" width="25.125" customWidth="1"/>
    <col min="4" max="4" width="12.75" customWidth="1"/>
    <col min="5" max="5" width="14.25" customWidth="1"/>
    <col min="6" max="6" width="10.125" style="3" customWidth="1"/>
    <col min="7" max="7" width="10.5" style="3" customWidth="1"/>
    <col min="8" max="8" width="11.5" style="3" customWidth="1"/>
    <col min="9" max="9" width="6.375" style="3" customWidth="1"/>
    <col min="10" max="10" width="14" style="3" customWidth="1"/>
    <col min="11" max="11" width="7.75" customWidth="1"/>
    <col min="12" max="12" width="9.5" customWidth="1"/>
    <col min="13" max="13" width="14" customWidth="1"/>
    <col min="14" max="14" width="7.5" customWidth="1"/>
  </cols>
  <sheetData>
    <row r="1" ht="33" customHeight="1" spans="1:14">
      <c r="A1" s="6" t="s">
        <v>0</v>
      </c>
      <c r="B1" s="6"/>
      <c r="C1" s="7"/>
      <c r="D1" s="6"/>
      <c r="E1" s="6"/>
      <c r="F1" s="8"/>
      <c r="G1" s="6"/>
      <c r="H1" s="6"/>
      <c r="I1" s="8"/>
      <c r="J1" s="8"/>
      <c r="K1" s="6"/>
      <c r="L1" s="6"/>
      <c r="M1" s="6"/>
      <c r="N1" s="6"/>
    </row>
    <row r="2" ht="36" customHeight="1" spans="1:14">
      <c r="A2" s="9" t="s">
        <v>1</v>
      </c>
      <c r="B2" s="10" t="s">
        <v>2</v>
      </c>
      <c r="C2" s="11" t="s">
        <v>3</v>
      </c>
      <c r="D2" s="9" t="s">
        <v>4</v>
      </c>
      <c r="E2" s="12" t="s">
        <v>5</v>
      </c>
      <c r="F2" s="13" t="s">
        <v>6</v>
      </c>
      <c r="G2" s="13" t="s">
        <v>7</v>
      </c>
      <c r="H2" s="13" t="s">
        <v>8</v>
      </c>
      <c r="I2" s="13" t="s">
        <v>124</v>
      </c>
      <c r="J2" s="13" t="s">
        <v>9</v>
      </c>
      <c r="K2" s="12" t="s">
        <v>10</v>
      </c>
      <c r="L2" s="12" t="s">
        <v>11</v>
      </c>
      <c r="M2" s="12" t="s">
        <v>12</v>
      </c>
      <c r="N2" s="10" t="s">
        <v>13</v>
      </c>
    </row>
    <row r="3" ht="29" customHeight="1" spans="1:14">
      <c r="A3" s="14">
        <v>1</v>
      </c>
      <c r="B3" s="15" t="s">
        <v>633</v>
      </c>
      <c r="C3" s="15" t="s">
        <v>634</v>
      </c>
      <c r="D3" s="16" t="s">
        <v>635</v>
      </c>
      <c r="E3" s="15" t="s">
        <v>636</v>
      </c>
      <c r="F3" s="17">
        <v>61.7</v>
      </c>
      <c r="G3" s="26">
        <v>1</v>
      </c>
      <c r="H3" s="26"/>
      <c r="I3" s="26">
        <f t="shared" ref="I3:I23" si="0">F3+G3</f>
        <v>62.7</v>
      </c>
      <c r="J3" s="26">
        <f t="shared" ref="J3:J66" si="1">I3*0.6</f>
        <v>37.62</v>
      </c>
      <c r="K3" s="18">
        <f>RANK(J3,$J$3:$J$67)</f>
        <v>1</v>
      </c>
      <c r="L3" s="18">
        <v>1</v>
      </c>
      <c r="M3" s="18" t="s">
        <v>18</v>
      </c>
      <c r="N3" s="18"/>
    </row>
    <row r="4" s="1" customFormat="1" ht="29" customHeight="1" spans="1:14">
      <c r="A4" s="19">
        <v>2</v>
      </c>
      <c r="B4" s="20" t="s">
        <v>633</v>
      </c>
      <c r="C4" s="20" t="s">
        <v>634</v>
      </c>
      <c r="D4" s="21" t="s">
        <v>635</v>
      </c>
      <c r="E4" s="20" t="s">
        <v>637</v>
      </c>
      <c r="F4" s="22">
        <v>60.6</v>
      </c>
      <c r="G4" s="27">
        <v>1</v>
      </c>
      <c r="H4" s="27"/>
      <c r="I4" s="27">
        <f t="shared" si="0"/>
        <v>61.6</v>
      </c>
      <c r="J4" s="27">
        <f t="shared" si="1"/>
        <v>36.96</v>
      </c>
      <c r="K4" s="23">
        <f t="shared" ref="K4:K35" si="2">RANK(J4,$J$3:$J$67)</f>
        <v>2</v>
      </c>
      <c r="L4" s="23"/>
      <c r="M4" s="23" t="s">
        <v>18</v>
      </c>
      <c r="N4" s="23"/>
    </row>
    <row r="5" s="2" customFormat="1" ht="29" customHeight="1" spans="1:14">
      <c r="A5" s="24">
        <v>3</v>
      </c>
      <c r="B5" s="15" t="s">
        <v>633</v>
      </c>
      <c r="C5" s="15" t="s">
        <v>634</v>
      </c>
      <c r="D5" s="16" t="s">
        <v>635</v>
      </c>
      <c r="E5" s="15" t="s">
        <v>638</v>
      </c>
      <c r="F5" s="17">
        <v>58.9</v>
      </c>
      <c r="G5" s="28">
        <v>0</v>
      </c>
      <c r="H5" s="28"/>
      <c r="I5" s="28">
        <f t="shared" si="0"/>
        <v>58.9</v>
      </c>
      <c r="J5" s="28">
        <f t="shared" si="1"/>
        <v>35.34</v>
      </c>
      <c r="K5" s="18">
        <f t="shared" si="2"/>
        <v>3</v>
      </c>
      <c r="L5" s="25"/>
      <c r="M5" s="25"/>
      <c r="N5" s="25"/>
    </row>
    <row r="6" ht="29" customHeight="1" spans="1:14">
      <c r="A6" s="14">
        <v>4</v>
      </c>
      <c r="B6" s="15" t="s">
        <v>633</v>
      </c>
      <c r="C6" s="15" t="s">
        <v>634</v>
      </c>
      <c r="D6" s="16" t="s">
        <v>635</v>
      </c>
      <c r="E6" s="15" t="s">
        <v>639</v>
      </c>
      <c r="F6" s="17">
        <v>58.2</v>
      </c>
      <c r="G6" s="26">
        <v>0</v>
      </c>
      <c r="H6" s="26"/>
      <c r="I6" s="26">
        <f t="shared" si="0"/>
        <v>58.2</v>
      </c>
      <c r="J6" s="26">
        <f t="shared" si="1"/>
        <v>34.92</v>
      </c>
      <c r="K6" s="18">
        <f t="shared" si="2"/>
        <v>4</v>
      </c>
      <c r="L6" s="18"/>
      <c r="M6" s="18"/>
      <c r="N6" s="18"/>
    </row>
    <row r="7" ht="29" customHeight="1" spans="1:14">
      <c r="A7" s="14">
        <v>5</v>
      </c>
      <c r="B7" s="15" t="s">
        <v>633</v>
      </c>
      <c r="C7" s="15" t="s">
        <v>634</v>
      </c>
      <c r="D7" s="16" t="s">
        <v>635</v>
      </c>
      <c r="E7" s="15" t="s">
        <v>640</v>
      </c>
      <c r="F7" s="17">
        <v>55.7</v>
      </c>
      <c r="G7" s="26">
        <v>0</v>
      </c>
      <c r="H7" s="26"/>
      <c r="I7" s="26">
        <f t="shared" si="0"/>
        <v>55.7</v>
      </c>
      <c r="J7" s="26">
        <f t="shared" si="1"/>
        <v>33.42</v>
      </c>
      <c r="K7" s="18">
        <f t="shared" si="2"/>
        <v>5</v>
      </c>
      <c r="L7" s="18"/>
      <c r="M7" s="18"/>
      <c r="N7" s="18"/>
    </row>
    <row r="8" ht="29" customHeight="1" spans="1:14">
      <c r="A8" s="14">
        <v>6</v>
      </c>
      <c r="B8" s="15" t="s">
        <v>633</v>
      </c>
      <c r="C8" s="15" t="s">
        <v>634</v>
      </c>
      <c r="D8" s="16" t="s">
        <v>635</v>
      </c>
      <c r="E8" s="15" t="s">
        <v>641</v>
      </c>
      <c r="F8" s="17">
        <v>54.6</v>
      </c>
      <c r="G8" s="26">
        <v>1</v>
      </c>
      <c r="H8" s="26"/>
      <c r="I8" s="26">
        <f t="shared" si="0"/>
        <v>55.6</v>
      </c>
      <c r="J8" s="26">
        <f t="shared" si="1"/>
        <v>33.36</v>
      </c>
      <c r="K8" s="18">
        <f t="shared" si="2"/>
        <v>6</v>
      </c>
      <c r="L8" s="18"/>
      <c r="M8" s="18"/>
      <c r="N8" s="18"/>
    </row>
    <row r="9" ht="29" customHeight="1" spans="1:14">
      <c r="A9" s="14">
        <v>7</v>
      </c>
      <c r="B9" s="15" t="s">
        <v>633</v>
      </c>
      <c r="C9" s="15" t="s">
        <v>634</v>
      </c>
      <c r="D9" s="16" t="s">
        <v>635</v>
      </c>
      <c r="E9" s="15" t="s">
        <v>642</v>
      </c>
      <c r="F9" s="17">
        <v>54.9</v>
      </c>
      <c r="G9" s="26">
        <v>0</v>
      </c>
      <c r="H9" s="26"/>
      <c r="I9" s="26">
        <f t="shared" si="0"/>
        <v>54.9</v>
      </c>
      <c r="J9" s="26">
        <f t="shared" si="1"/>
        <v>32.94</v>
      </c>
      <c r="K9" s="18">
        <f t="shared" si="2"/>
        <v>7</v>
      </c>
      <c r="L9" s="18"/>
      <c r="M9" s="18"/>
      <c r="N9" s="18"/>
    </row>
    <row r="10" ht="29" customHeight="1" spans="1:14">
      <c r="A10" s="14">
        <v>8</v>
      </c>
      <c r="B10" s="15" t="s">
        <v>633</v>
      </c>
      <c r="C10" s="15" t="s">
        <v>634</v>
      </c>
      <c r="D10" s="16" t="s">
        <v>635</v>
      </c>
      <c r="E10" s="15" t="s">
        <v>643</v>
      </c>
      <c r="F10" s="17">
        <v>46.4</v>
      </c>
      <c r="G10" s="26">
        <v>5</v>
      </c>
      <c r="H10" s="26"/>
      <c r="I10" s="26">
        <f t="shared" si="0"/>
        <v>51.4</v>
      </c>
      <c r="J10" s="26">
        <f t="shared" si="1"/>
        <v>30.84</v>
      </c>
      <c r="K10" s="18">
        <f t="shared" si="2"/>
        <v>8</v>
      </c>
      <c r="L10" s="18"/>
      <c r="M10" s="18"/>
      <c r="N10" s="18"/>
    </row>
    <row r="11" ht="29" customHeight="1" spans="1:14">
      <c r="A11" s="14">
        <v>9</v>
      </c>
      <c r="B11" s="15" t="s">
        <v>633</v>
      </c>
      <c r="C11" s="15" t="s">
        <v>634</v>
      </c>
      <c r="D11" s="16" t="s">
        <v>635</v>
      </c>
      <c r="E11" s="15" t="s">
        <v>644</v>
      </c>
      <c r="F11" s="17">
        <v>51.3</v>
      </c>
      <c r="G11" s="26">
        <v>0</v>
      </c>
      <c r="H11" s="26"/>
      <c r="I11" s="26">
        <f t="shared" si="0"/>
        <v>51.3</v>
      </c>
      <c r="J11" s="26">
        <f t="shared" si="1"/>
        <v>30.78</v>
      </c>
      <c r="K11" s="18">
        <f t="shared" si="2"/>
        <v>9</v>
      </c>
      <c r="L11" s="18"/>
      <c r="M11" s="18"/>
      <c r="N11" s="18"/>
    </row>
    <row r="12" ht="29" customHeight="1" spans="1:14">
      <c r="A12" s="14">
        <v>10</v>
      </c>
      <c r="B12" s="15" t="s">
        <v>633</v>
      </c>
      <c r="C12" s="15" t="s">
        <v>634</v>
      </c>
      <c r="D12" s="16" t="s">
        <v>635</v>
      </c>
      <c r="E12" s="15" t="s">
        <v>645</v>
      </c>
      <c r="F12" s="17">
        <v>49.4</v>
      </c>
      <c r="G12" s="26">
        <v>0</v>
      </c>
      <c r="H12" s="26"/>
      <c r="I12" s="26">
        <f t="shared" si="0"/>
        <v>49.4</v>
      </c>
      <c r="J12" s="26">
        <f t="shared" si="1"/>
        <v>29.64</v>
      </c>
      <c r="K12" s="18">
        <f t="shared" si="2"/>
        <v>10</v>
      </c>
      <c r="L12" s="18"/>
      <c r="M12" s="18"/>
      <c r="N12" s="18"/>
    </row>
    <row r="13" ht="29" customHeight="1" spans="1:14">
      <c r="A13" s="14">
        <v>11</v>
      </c>
      <c r="B13" s="15" t="s">
        <v>633</v>
      </c>
      <c r="C13" s="15" t="s">
        <v>634</v>
      </c>
      <c r="D13" s="16" t="s">
        <v>635</v>
      </c>
      <c r="E13" s="15" t="s">
        <v>646</v>
      </c>
      <c r="F13" s="17">
        <v>47.9</v>
      </c>
      <c r="G13" s="26">
        <v>0</v>
      </c>
      <c r="H13" s="26"/>
      <c r="I13" s="26">
        <f t="shared" si="0"/>
        <v>47.9</v>
      </c>
      <c r="J13" s="26">
        <f t="shared" si="1"/>
        <v>28.74</v>
      </c>
      <c r="K13" s="18">
        <f t="shared" si="2"/>
        <v>11</v>
      </c>
      <c r="L13" s="18"/>
      <c r="M13" s="18"/>
      <c r="N13" s="18"/>
    </row>
    <row r="14" ht="29" customHeight="1" spans="1:14">
      <c r="A14" s="14">
        <v>12</v>
      </c>
      <c r="B14" s="15" t="s">
        <v>633</v>
      </c>
      <c r="C14" s="15" t="s">
        <v>634</v>
      </c>
      <c r="D14" s="16" t="s">
        <v>635</v>
      </c>
      <c r="E14" s="15" t="s">
        <v>647</v>
      </c>
      <c r="F14" s="17">
        <v>46.9</v>
      </c>
      <c r="G14" s="26">
        <v>1</v>
      </c>
      <c r="H14" s="26"/>
      <c r="I14" s="26">
        <f t="shared" si="0"/>
        <v>47.9</v>
      </c>
      <c r="J14" s="26">
        <f t="shared" si="1"/>
        <v>28.74</v>
      </c>
      <c r="K14" s="18">
        <f t="shared" si="2"/>
        <v>11</v>
      </c>
      <c r="L14" s="18"/>
      <c r="M14" s="18"/>
      <c r="N14" s="18"/>
    </row>
    <row r="15" ht="29" customHeight="1" spans="1:14">
      <c r="A15" s="14">
        <v>13</v>
      </c>
      <c r="B15" s="40" t="s">
        <v>633</v>
      </c>
      <c r="C15" s="40" t="s">
        <v>634</v>
      </c>
      <c r="D15" s="41" t="s">
        <v>635</v>
      </c>
      <c r="E15" s="40" t="s">
        <v>648</v>
      </c>
      <c r="F15" s="17">
        <v>46.8</v>
      </c>
      <c r="G15" s="43">
        <v>1</v>
      </c>
      <c r="H15" s="43"/>
      <c r="I15" s="26">
        <f t="shared" si="0"/>
        <v>47.8</v>
      </c>
      <c r="J15" s="26">
        <f t="shared" si="1"/>
        <v>28.68</v>
      </c>
      <c r="K15" s="18">
        <f t="shared" si="2"/>
        <v>13</v>
      </c>
      <c r="L15" s="32"/>
      <c r="M15" s="32"/>
      <c r="N15" s="32"/>
    </row>
    <row r="16" ht="29" customHeight="1" spans="1:14">
      <c r="A16" s="14">
        <v>14</v>
      </c>
      <c r="B16" s="15" t="s">
        <v>633</v>
      </c>
      <c r="C16" s="15" t="s">
        <v>634</v>
      </c>
      <c r="D16" s="16" t="s">
        <v>635</v>
      </c>
      <c r="E16" s="15" t="s">
        <v>649</v>
      </c>
      <c r="F16" s="17">
        <v>46</v>
      </c>
      <c r="G16" s="26">
        <v>1</v>
      </c>
      <c r="H16" s="26"/>
      <c r="I16" s="26">
        <f t="shared" si="0"/>
        <v>47</v>
      </c>
      <c r="J16" s="26">
        <f t="shared" si="1"/>
        <v>28.2</v>
      </c>
      <c r="K16" s="18">
        <f t="shared" si="2"/>
        <v>14</v>
      </c>
      <c r="L16" s="18"/>
      <c r="M16" s="18"/>
      <c r="N16" s="18"/>
    </row>
    <row r="17" ht="29" customHeight="1" spans="1:14">
      <c r="A17" s="14">
        <v>15</v>
      </c>
      <c r="B17" s="15" t="s">
        <v>633</v>
      </c>
      <c r="C17" s="15" t="s">
        <v>634</v>
      </c>
      <c r="D17" s="16" t="s">
        <v>635</v>
      </c>
      <c r="E17" s="15" t="s">
        <v>650</v>
      </c>
      <c r="F17" s="17">
        <v>45.7</v>
      </c>
      <c r="G17" s="26">
        <v>1</v>
      </c>
      <c r="H17" s="26"/>
      <c r="I17" s="26">
        <f t="shared" si="0"/>
        <v>46.7</v>
      </c>
      <c r="J17" s="26">
        <f t="shared" si="1"/>
        <v>28.02</v>
      </c>
      <c r="K17" s="18">
        <f t="shared" si="2"/>
        <v>15</v>
      </c>
      <c r="L17" s="18"/>
      <c r="M17" s="18"/>
      <c r="N17" s="18"/>
    </row>
    <row r="18" s="39" customFormat="1" ht="29" customHeight="1" spans="1:14">
      <c r="A18" s="14">
        <v>16</v>
      </c>
      <c r="B18" s="15" t="s">
        <v>633</v>
      </c>
      <c r="C18" s="15" t="s">
        <v>634</v>
      </c>
      <c r="D18" s="16" t="s">
        <v>635</v>
      </c>
      <c r="E18" s="15" t="s">
        <v>651</v>
      </c>
      <c r="F18" s="17">
        <v>45.5</v>
      </c>
      <c r="G18" s="26">
        <v>1</v>
      </c>
      <c r="H18" s="26"/>
      <c r="I18" s="26">
        <f t="shared" si="0"/>
        <v>46.5</v>
      </c>
      <c r="J18" s="26">
        <f t="shared" si="1"/>
        <v>27.9</v>
      </c>
      <c r="K18" s="18">
        <f t="shared" si="2"/>
        <v>16</v>
      </c>
      <c r="L18" s="18"/>
      <c r="M18" s="18"/>
      <c r="N18" s="18"/>
    </row>
    <row r="19" ht="29" customHeight="1" spans="1:14">
      <c r="A19" s="14">
        <v>17</v>
      </c>
      <c r="B19" s="15" t="s">
        <v>633</v>
      </c>
      <c r="C19" s="15" t="s">
        <v>634</v>
      </c>
      <c r="D19" s="16" t="s">
        <v>635</v>
      </c>
      <c r="E19" s="15" t="s">
        <v>652</v>
      </c>
      <c r="F19" s="17">
        <v>46.1</v>
      </c>
      <c r="G19" s="26">
        <v>0</v>
      </c>
      <c r="H19" s="26"/>
      <c r="I19" s="26">
        <f t="shared" si="0"/>
        <v>46.1</v>
      </c>
      <c r="J19" s="26">
        <f t="shared" si="1"/>
        <v>27.66</v>
      </c>
      <c r="K19" s="18">
        <f t="shared" si="2"/>
        <v>17</v>
      </c>
      <c r="L19" s="18"/>
      <c r="M19" s="18"/>
      <c r="N19" s="18"/>
    </row>
    <row r="20" ht="29" customHeight="1" spans="1:14">
      <c r="A20" s="14">
        <v>18</v>
      </c>
      <c r="B20" s="15" t="s">
        <v>633</v>
      </c>
      <c r="C20" s="15" t="s">
        <v>634</v>
      </c>
      <c r="D20" s="16" t="s">
        <v>635</v>
      </c>
      <c r="E20" s="15" t="s">
        <v>653</v>
      </c>
      <c r="F20" s="17">
        <v>45.6</v>
      </c>
      <c r="G20" s="26">
        <v>0</v>
      </c>
      <c r="H20" s="26"/>
      <c r="I20" s="26">
        <f t="shared" si="0"/>
        <v>45.6</v>
      </c>
      <c r="J20" s="26">
        <f t="shared" si="1"/>
        <v>27.36</v>
      </c>
      <c r="K20" s="18">
        <f t="shared" si="2"/>
        <v>18</v>
      </c>
      <c r="L20" s="18"/>
      <c r="M20" s="18"/>
      <c r="N20" s="18"/>
    </row>
    <row r="21" ht="29" customHeight="1" spans="1:14">
      <c r="A21" s="14">
        <v>19</v>
      </c>
      <c r="B21" s="15" t="s">
        <v>633</v>
      </c>
      <c r="C21" s="15" t="s">
        <v>634</v>
      </c>
      <c r="D21" s="16" t="s">
        <v>635</v>
      </c>
      <c r="E21" s="15" t="s">
        <v>654</v>
      </c>
      <c r="F21" s="17">
        <v>45.6</v>
      </c>
      <c r="G21" s="26">
        <v>0</v>
      </c>
      <c r="H21" s="26"/>
      <c r="I21" s="26">
        <f t="shared" si="0"/>
        <v>45.6</v>
      </c>
      <c r="J21" s="26">
        <f t="shared" si="1"/>
        <v>27.36</v>
      </c>
      <c r="K21" s="18">
        <f t="shared" si="2"/>
        <v>18</v>
      </c>
      <c r="L21" s="18"/>
      <c r="M21" s="18"/>
      <c r="N21" s="18"/>
    </row>
    <row r="22" ht="29" customHeight="1" spans="1:14">
      <c r="A22" s="14">
        <v>20</v>
      </c>
      <c r="B22" s="15" t="s">
        <v>633</v>
      </c>
      <c r="C22" s="15" t="s">
        <v>634</v>
      </c>
      <c r="D22" s="16" t="s">
        <v>635</v>
      </c>
      <c r="E22" s="15" t="s">
        <v>655</v>
      </c>
      <c r="F22" s="17">
        <v>44.1</v>
      </c>
      <c r="G22" s="26">
        <v>1</v>
      </c>
      <c r="H22" s="26"/>
      <c r="I22" s="26">
        <f t="shared" si="0"/>
        <v>45.1</v>
      </c>
      <c r="J22" s="26">
        <f t="shared" si="1"/>
        <v>27.06</v>
      </c>
      <c r="K22" s="18">
        <f t="shared" si="2"/>
        <v>20</v>
      </c>
      <c r="L22" s="18"/>
      <c r="M22" s="18"/>
      <c r="N22" s="18"/>
    </row>
    <row r="23" ht="29" customHeight="1" spans="1:14">
      <c r="A23" s="14">
        <v>21</v>
      </c>
      <c r="B23" s="15" t="s">
        <v>633</v>
      </c>
      <c r="C23" s="15" t="s">
        <v>634</v>
      </c>
      <c r="D23" s="16" t="s">
        <v>635</v>
      </c>
      <c r="E23" s="15" t="s">
        <v>656</v>
      </c>
      <c r="F23" s="17">
        <v>44.7</v>
      </c>
      <c r="G23" s="26">
        <v>0</v>
      </c>
      <c r="H23" s="26"/>
      <c r="I23" s="26">
        <f t="shared" si="0"/>
        <v>44.7</v>
      </c>
      <c r="J23" s="26">
        <f t="shared" si="1"/>
        <v>26.82</v>
      </c>
      <c r="K23" s="18">
        <f t="shared" si="2"/>
        <v>21</v>
      </c>
      <c r="L23" s="18"/>
      <c r="M23" s="18"/>
      <c r="N23" s="18"/>
    </row>
    <row r="24" ht="29" customHeight="1" spans="1:14">
      <c r="A24" s="14">
        <v>22</v>
      </c>
      <c r="B24" s="15" t="s">
        <v>633</v>
      </c>
      <c r="C24" s="15" t="s">
        <v>634</v>
      </c>
      <c r="D24" s="16" t="s">
        <v>635</v>
      </c>
      <c r="E24" s="15" t="s">
        <v>657</v>
      </c>
      <c r="F24" s="17">
        <v>38</v>
      </c>
      <c r="G24" s="26">
        <v>0</v>
      </c>
      <c r="H24" s="26">
        <v>77</v>
      </c>
      <c r="I24" s="26">
        <f>F24*0.9+H24*0.1</f>
        <v>41.9</v>
      </c>
      <c r="J24" s="26">
        <f t="shared" si="1"/>
        <v>25.14</v>
      </c>
      <c r="K24" s="18">
        <f t="shared" si="2"/>
        <v>22</v>
      </c>
      <c r="L24" s="18"/>
      <c r="M24" s="18"/>
      <c r="N24" s="18"/>
    </row>
    <row r="25" ht="29" customHeight="1" spans="1:14">
      <c r="A25" s="14">
        <v>23</v>
      </c>
      <c r="B25" s="15" t="s">
        <v>633</v>
      </c>
      <c r="C25" s="15" t="s">
        <v>634</v>
      </c>
      <c r="D25" s="16" t="s">
        <v>635</v>
      </c>
      <c r="E25" s="15" t="s">
        <v>658</v>
      </c>
      <c r="F25" s="17">
        <v>41.4</v>
      </c>
      <c r="G25" s="26">
        <v>0</v>
      </c>
      <c r="H25" s="26"/>
      <c r="I25" s="26">
        <f t="shared" ref="I25:I67" si="3">F25+G25</f>
        <v>41.4</v>
      </c>
      <c r="J25" s="26">
        <f t="shared" si="1"/>
        <v>24.84</v>
      </c>
      <c r="K25" s="18">
        <f t="shared" si="2"/>
        <v>23</v>
      </c>
      <c r="L25" s="18"/>
      <c r="M25" s="18"/>
      <c r="N25" s="18"/>
    </row>
    <row r="26" ht="29" customHeight="1" spans="1:14">
      <c r="A26" s="14">
        <v>24</v>
      </c>
      <c r="B26" s="15" t="s">
        <v>633</v>
      </c>
      <c r="C26" s="15" t="s">
        <v>634</v>
      </c>
      <c r="D26" s="16" t="s">
        <v>635</v>
      </c>
      <c r="E26" s="15" t="s">
        <v>659</v>
      </c>
      <c r="F26" s="17">
        <v>41.4</v>
      </c>
      <c r="G26" s="26">
        <v>0</v>
      </c>
      <c r="H26" s="26"/>
      <c r="I26" s="26">
        <f t="shared" si="3"/>
        <v>41.4</v>
      </c>
      <c r="J26" s="26">
        <f t="shared" si="1"/>
        <v>24.84</v>
      </c>
      <c r="K26" s="18">
        <f t="shared" si="2"/>
        <v>23</v>
      </c>
      <c r="L26" s="18"/>
      <c r="M26" s="18"/>
      <c r="N26" s="18"/>
    </row>
    <row r="27" ht="29" customHeight="1" spans="1:14">
      <c r="A27" s="14">
        <v>25</v>
      </c>
      <c r="B27" s="15" t="s">
        <v>633</v>
      </c>
      <c r="C27" s="15" t="s">
        <v>634</v>
      </c>
      <c r="D27" s="16" t="s">
        <v>635</v>
      </c>
      <c r="E27" s="15" t="s">
        <v>660</v>
      </c>
      <c r="F27" s="17">
        <v>41.2</v>
      </c>
      <c r="G27" s="26">
        <v>0</v>
      </c>
      <c r="H27" s="26"/>
      <c r="I27" s="26">
        <f t="shared" si="3"/>
        <v>41.2</v>
      </c>
      <c r="J27" s="26">
        <f t="shared" si="1"/>
        <v>24.72</v>
      </c>
      <c r="K27" s="18">
        <f t="shared" si="2"/>
        <v>25</v>
      </c>
      <c r="L27" s="18"/>
      <c r="M27" s="18"/>
      <c r="N27" s="18"/>
    </row>
    <row r="28" ht="29" customHeight="1" spans="1:14">
      <c r="A28" s="14">
        <v>26</v>
      </c>
      <c r="B28" s="15" t="s">
        <v>633</v>
      </c>
      <c r="C28" s="15" t="s">
        <v>634</v>
      </c>
      <c r="D28" s="16" t="s">
        <v>635</v>
      </c>
      <c r="E28" s="15" t="s">
        <v>661</v>
      </c>
      <c r="F28" s="17">
        <v>41.2</v>
      </c>
      <c r="G28" s="26">
        <v>0</v>
      </c>
      <c r="H28" s="26"/>
      <c r="I28" s="26">
        <f t="shared" si="3"/>
        <v>41.2</v>
      </c>
      <c r="J28" s="26">
        <f t="shared" si="1"/>
        <v>24.72</v>
      </c>
      <c r="K28" s="18">
        <f t="shared" si="2"/>
        <v>25</v>
      </c>
      <c r="L28" s="18"/>
      <c r="M28" s="18"/>
      <c r="N28" s="18"/>
    </row>
    <row r="29" ht="29" customHeight="1" spans="1:14">
      <c r="A29" s="14">
        <v>27</v>
      </c>
      <c r="B29" s="15" t="s">
        <v>633</v>
      </c>
      <c r="C29" s="15" t="s">
        <v>634</v>
      </c>
      <c r="D29" s="16" t="s">
        <v>635</v>
      </c>
      <c r="E29" s="15" t="s">
        <v>662</v>
      </c>
      <c r="F29" s="17">
        <v>40.9</v>
      </c>
      <c r="G29" s="26">
        <v>0</v>
      </c>
      <c r="H29" s="26"/>
      <c r="I29" s="26">
        <f t="shared" si="3"/>
        <v>40.9</v>
      </c>
      <c r="J29" s="26">
        <f t="shared" si="1"/>
        <v>24.54</v>
      </c>
      <c r="K29" s="18">
        <f t="shared" si="2"/>
        <v>27</v>
      </c>
      <c r="L29" s="18"/>
      <c r="M29" s="18"/>
      <c r="N29" s="18"/>
    </row>
    <row r="30" ht="29" customHeight="1" spans="1:14">
      <c r="A30" s="14">
        <v>28</v>
      </c>
      <c r="B30" s="15" t="s">
        <v>633</v>
      </c>
      <c r="C30" s="15" t="s">
        <v>634</v>
      </c>
      <c r="D30" s="16" t="s">
        <v>635</v>
      </c>
      <c r="E30" s="15" t="s">
        <v>663</v>
      </c>
      <c r="F30" s="17">
        <v>40.5</v>
      </c>
      <c r="G30" s="26">
        <v>0</v>
      </c>
      <c r="H30" s="26"/>
      <c r="I30" s="26">
        <f t="shared" si="3"/>
        <v>40.5</v>
      </c>
      <c r="J30" s="26">
        <f t="shared" si="1"/>
        <v>24.3</v>
      </c>
      <c r="K30" s="18">
        <f t="shared" si="2"/>
        <v>28</v>
      </c>
      <c r="L30" s="18"/>
      <c r="M30" s="18"/>
      <c r="N30" s="18"/>
    </row>
    <row r="31" ht="29" customHeight="1" spans="1:14">
      <c r="A31" s="14">
        <v>29</v>
      </c>
      <c r="B31" s="15" t="s">
        <v>633</v>
      </c>
      <c r="C31" s="15" t="s">
        <v>634</v>
      </c>
      <c r="D31" s="16" t="s">
        <v>635</v>
      </c>
      <c r="E31" s="15" t="s">
        <v>664</v>
      </c>
      <c r="F31" s="17">
        <v>40.2</v>
      </c>
      <c r="G31" s="26">
        <v>0</v>
      </c>
      <c r="H31" s="26"/>
      <c r="I31" s="26">
        <f t="shared" si="3"/>
        <v>40.2</v>
      </c>
      <c r="J31" s="26">
        <f t="shared" si="1"/>
        <v>24.12</v>
      </c>
      <c r="K31" s="18">
        <f t="shared" si="2"/>
        <v>29</v>
      </c>
      <c r="L31" s="18"/>
      <c r="M31" s="18"/>
      <c r="N31" s="18"/>
    </row>
    <row r="32" ht="29" customHeight="1" spans="1:14">
      <c r="A32" s="14">
        <v>30</v>
      </c>
      <c r="B32" s="15" t="s">
        <v>633</v>
      </c>
      <c r="C32" s="15" t="s">
        <v>634</v>
      </c>
      <c r="D32" s="16" t="s">
        <v>635</v>
      </c>
      <c r="E32" s="15" t="s">
        <v>665</v>
      </c>
      <c r="F32" s="17">
        <v>39.6</v>
      </c>
      <c r="G32" s="26">
        <v>0</v>
      </c>
      <c r="H32" s="26"/>
      <c r="I32" s="26">
        <f t="shared" si="3"/>
        <v>39.6</v>
      </c>
      <c r="J32" s="26">
        <f t="shared" si="1"/>
        <v>23.76</v>
      </c>
      <c r="K32" s="18">
        <f t="shared" si="2"/>
        <v>30</v>
      </c>
      <c r="L32" s="18"/>
      <c r="M32" s="18"/>
      <c r="N32" s="18"/>
    </row>
    <row r="33" ht="29" customHeight="1" spans="1:14">
      <c r="A33" s="14">
        <v>31</v>
      </c>
      <c r="B33" s="15" t="s">
        <v>633</v>
      </c>
      <c r="C33" s="15" t="s">
        <v>634</v>
      </c>
      <c r="D33" s="16" t="s">
        <v>635</v>
      </c>
      <c r="E33" s="15" t="s">
        <v>666</v>
      </c>
      <c r="F33" s="17">
        <v>39.4</v>
      </c>
      <c r="G33" s="26">
        <v>0</v>
      </c>
      <c r="H33" s="26"/>
      <c r="I33" s="26">
        <f t="shared" si="3"/>
        <v>39.4</v>
      </c>
      <c r="J33" s="26">
        <f t="shared" si="1"/>
        <v>23.64</v>
      </c>
      <c r="K33" s="18">
        <f t="shared" si="2"/>
        <v>31</v>
      </c>
      <c r="L33" s="18"/>
      <c r="M33" s="18"/>
      <c r="N33" s="18"/>
    </row>
    <row r="34" ht="29" customHeight="1" spans="1:14">
      <c r="A34" s="14">
        <v>32</v>
      </c>
      <c r="B34" s="40" t="s">
        <v>633</v>
      </c>
      <c r="C34" s="40" t="s">
        <v>634</v>
      </c>
      <c r="D34" s="41" t="s">
        <v>635</v>
      </c>
      <c r="E34" s="40" t="s">
        <v>667</v>
      </c>
      <c r="F34" s="17">
        <v>38.1</v>
      </c>
      <c r="G34" s="43">
        <v>1</v>
      </c>
      <c r="H34" s="43"/>
      <c r="I34" s="26">
        <f t="shared" si="3"/>
        <v>39.1</v>
      </c>
      <c r="J34" s="26">
        <f t="shared" si="1"/>
        <v>23.46</v>
      </c>
      <c r="K34" s="18">
        <f t="shared" si="2"/>
        <v>32</v>
      </c>
      <c r="L34" s="32"/>
      <c r="M34" s="32"/>
      <c r="N34" s="32"/>
    </row>
    <row r="35" ht="29" customHeight="1" spans="1:14">
      <c r="A35" s="14">
        <v>33</v>
      </c>
      <c r="B35" s="15" t="s">
        <v>633</v>
      </c>
      <c r="C35" s="15" t="s">
        <v>634</v>
      </c>
      <c r="D35" s="16" t="s">
        <v>635</v>
      </c>
      <c r="E35" s="15" t="s">
        <v>668</v>
      </c>
      <c r="F35" s="17">
        <v>38.8</v>
      </c>
      <c r="G35" s="26">
        <v>0</v>
      </c>
      <c r="H35" s="26"/>
      <c r="I35" s="26">
        <f t="shared" si="3"/>
        <v>38.8</v>
      </c>
      <c r="J35" s="26">
        <f t="shared" si="1"/>
        <v>23.28</v>
      </c>
      <c r="K35" s="18">
        <f t="shared" si="2"/>
        <v>33</v>
      </c>
      <c r="L35" s="18"/>
      <c r="M35" s="18"/>
      <c r="N35" s="18"/>
    </row>
    <row r="36" ht="29" customHeight="1" spans="1:14">
      <c r="A36" s="14">
        <v>34</v>
      </c>
      <c r="B36" s="15" t="s">
        <v>633</v>
      </c>
      <c r="C36" s="15" t="s">
        <v>634</v>
      </c>
      <c r="D36" s="16" t="s">
        <v>635</v>
      </c>
      <c r="E36" s="15" t="s">
        <v>669</v>
      </c>
      <c r="F36" s="17">
        <v>38.8</v>
      </c>
      <c r="G36" s="26">
        <v>0</v>
      </c>
      <c r="H36" s="26"/>
      <c r="I36" s="26">
        <f t="shared" si="3"/>
        <v>38.8</v>
      </c>
      <c r="J36" s="26">
        <f t="shared" si="1"/>
        <v>23.28</v>
      </c>
      <c r="K36" s="18">
        <f t="shared" ref="K36:K59" si="4">RANK(J36,$J$3:$J$67)</f>
        <v>33</v>
      </c>
      <c r="L36" s="18"/>
      <c r="M36" s="18"/>
      <c r="N36" s="18"/>
    </row>
    <row r="37" ht="29" customHeight="1" spans="1:14">
      <c r="A37" s="14">
        <v>35</v>
      </c>
      <c r="B37" s="15" t="s">
        <v>633</v>
      </c>
      <c r="C37" s="15" t="s">
        <v>634</v>
      </c>
      <c r="D37" s="16" t="s">
        <v>635</v>
      </c>
      <c r="E37" s="15" t="s">
        <v>670</v>
      </c>
      <c r="F37" s="17">
        <v>37.4</v>
      </c>
      <c r="G37" s="26">
        <v>1</v>
      </c>
      <c r="H37" s="26"/>
      <c r="I37" s="26">
        <f t="shared" si="3"/>
        <v>38.4</v>
      </c>
      <c r="J37" s="26">
        <f t="shared" si="1"/>
        <v>23.04</v>
      </c>
      <c r="K37" s="18">
        <f t="shared" si="4"/>
        <v>35</v>
      </c>
      <c r="L37" s="18"/>
      <c r="M37" s="18"/>
      <c r="N37" s="18"/>
    </row>
    <row r="38" ht="29" customHeight="1" spans="1:14">
      <c r="A38" s="14">
        <v>36</v>
      </c>
      <c r="B38" s="15" t="s">
        <v>633</v>
      </c>
      <c r="C38" s="15" t="s">
        <v>634</v>
      </c>
      <c r="D38" s="16" t="s">
        <v>635</v>
      </c>
      <c r="E38" s="15" t="s">
        <v>671</v>
      </c>
      <c r="F38" s="17">
        <v>37.2</v>
      </c>
      <c r="G38" s="26">
        <v>1</v>
      </c>
      <c r="H38" s="26"/>
      <c r="I38" s="26">
        <f t="shared" si="3"/>
        <v>38.2</v>
      </c>
      <c r="J38" s="26">
        <f t="shared" si="1"/>
        <v>22.92</v>
      </c>
      <c r="K38" s="18">
        <f t="shared" si="4"/>
        <v>36</v>
      </c>
      <c r="L38" s="18"/>
      <c r="M38" s="18"/>
      <c r="N38" s="18"/>
    </row>
    <row r="39" ht="29" customHeight="1" spans="1:14">
      <c r="A39" s="14">
        <v>37</v>
      </c>
      <c r="B39" s="15" t="s">
        <v>633</v>
      </c>
      <c r="C39" s="15" t="s">
        <v>634</v>
      </c>
      <c r="D39" s="16" t="s">
        <v>635</v>
      </c>
      <c r="E39" s="15" t="s">
        <v>672</v>
      </c>
      <c r="F39" s="17">
        <v>38</v>
      </c>
      <c r="G39" s="26">
        <v>0</v>
      </c>
      <c r="H39" s="26"/>
      <c r="I39" s="26">
        <f t="shared" si="3"/>
        <v>38</v>
      </c>
      <c r="J39" s="26">
        <f t="shared" si="1"/>
        <v>22.8</v>
      </c>
      <c r="K39" s="18">
        <f t="shared" si="4"/>
        <v>37</v>
      </c>
      <c r="L39" s="18"/>
      <c r="M39" s="18"/>
      <c r="N39" s="18"/>
    </row>
    <row r="40" ht="29" customHeight="1" spans="1:14">
      <c r="A40" s="14">
        <v>38</v>
      </c>
      <c r="B40" s="15" t="s">
        <v>633</v>
      </c>
      <c r="C40" s="15" t="s">
        <v>634</v>
      </c>
      <c r="D40" s="16" t="s">
        <v>635</v>
      </c>
      <c r="E40" s="15" t="s">
        <v>673</v>
      </c>
      <c r="F40" s="17">
        <v>37.9</v>
      </c>
      <c r="G40" s="26">
        <v>0</v>
      </c>
      <c r="H40" s="26"/>
      <c r="I40" s="26">
        <f t="shared" si="3"/>
        <v>37.9</v>
      </c>
      <c r="J40" s="26">
        <f t="shared" si="1"/>
        <v>22.74</v>
      </c>
      <c r="K40" s="18">
        <f t="shared" si="4"/>
        <v>38</v>
      </c>
      <c r="L40" s="18"/>
      <c r="M40" s="18"/>
      <c r="N40" s="18"/>
    </row>
    <row r="41" ht="29" customHeight="1" spans="1:14">
      <c r="A41" s="14">
        <v>39</v>
      </c>
      <c r="B41" s="15" t="s">
        <v>633</v>
      </c>
      <c r="C41" s="15" t="s">
        <v>634</v>
      </c>
      <c r="D41" s="16" t="s">
        <v>635</v>
      </c>
      <c r="E41" s="15" t="s">
        <v>674</v>
      </c>
      <c r="F41" s="17">
        <v>37.6</v>
      </c>
      <c r="G41" s="26">
        <v>0</v>
      </c>
      <c r="H41" s="26"/>
      <c r="I41" s="26">
        <f t="shared" si="3"/>
        <v>37.6</v>
      </c>
      <c r="J41" s="26">
        <f t="shared" si="1"/>
        <v>22.56</v>
      </c>
      <c r="K41" s="18">
        <f t="shared" si="4"/>
        <v>39</v>
      </c>
      <c r="L41" s="18"/>
      <c r="M41" s="18"/>
      <c r="N41" s="18"/>
    </row>
    <row r="42" ht="29" customHeight="1" spans="1:14">
      <c r="A42" s="14">
        <v>40</v>
      </c>
      <c r="B42" s="15" t="s">
        <v>633</v>
      </c>
      <c r="C42" s="15" t="s">
        <v>634</v>
      </c>
      <c r="D42" s="16" t="s">
        <v>635</v>
      </c>
      <c r="E42" s="15" t="s">
        <v>675</v>
      </c>
      <c r="F42" s="17">
        <v>37.6</v>
      </c>
      <c r="G42" s="26">
        <v>0</v>
      </c>
      <c r="H42" s="26"/>
      <c r="I42" s="26">
        <f t="shared" si="3"/>
        <v>37.6</v>
      </c>
      <c r="J42" s="26">
        <f t="shared" si="1"/>
        <v>22.56</v>
      </c>
      <c r="K42" s="18">
        <f t="shared" si="4"/>
        <v>39</v>
      </c>
      <c r="L42" s="18"/>
      <c r="M42" s="18"/>
      <c r="N42" s="18"/>
    </row>
    <row r="43" ht="29" customHeight="1" spans="1:14">
      <c r="A43" s="14">
        <v>41</v>
      </c>
      <c r="B43" s="15" t="s">
        <v>633</v>
      </c>
      <c r="C43" s="15" t="s">
        <v>634</v>
      </c>
      <c r="D43" s="16" t="s">
        <v>635</v>
      </c>
      <c r="E43" s="15" t="s">
        <v>676</v>
      </c>
      <c r="F43" s="17">
        <v>37.6</v>
      </c>
      <c r="G43" s="26">
        <v>0</v>
      </c>
      <c r="H43" s="26"/>
      <c r="I43" s="26">
        <f t="shared" si="3"/>
        <v>37.6</v>
      </c>
      <c r="J43" s="26">
        <f t="shared" si="1"/>
        <v>22.56</v>
      </c>
      <c r="K43" s="18">
        <f t="shared" si="4"/>
        <v>39</v>
      </c>
      <c r="L43" s="18"/>
      <c r="M43" s="18"/>
      <c r="N43" s="18"/>
    </row>
    <row r="44" ht="29" customHeight="1" spans="1:14">
      <c r="A44" s="14">
        <v>42</v>
      </c>
      <c r="B44" s="15" t="s">
        <v>633</v>
      </c>
      <c r="C44" s="15" t="s">
        <v>634</v>
      </c>
      <c r="D44" s="16" t="s">
        <v>635</v>
      </c>
      <c r="E44" s="15" t="s">
        <v>677</v>
      </c>
      <c r="F44" s="17">
        <v>37.6</v>
      </c>
      <c r="G44" s="26">
        <v>0</v>
      </c>
      <c r="H44" s="26"/>
      <c r="I44" s="26">
        <f t="shared" si="3"/>
        <v>37.6</v>
      </c>
      <c r="J44" s="26">
        <f t="shared" si="1"/>
        <v>22.56</v>
      </c>
      <c r="K44" s="18">
        <f t="shared" si="4"/>
        <v>39</v>
      </c>
      <c r="L44" s="18"/>
      <c r="M44" s="18"/>
      <c r="N44" s="18"/>
    </row>
    <row r="45" ht="29" customHeight="1" spans="1:14">
      <c r="A45" s="14">
        <v>43</v>
      </c>
      <c r="B45" s="15" t="s">
        <v>633</v>
      </c>
      <c r="C45" s="15" t="s">
        <v>634</v>
      </c>
      <c r="D45" s="16" t="s">
        <v>635</v>
      </c>
      <c r="E45" s="15" t="s">
        <v>678</v>
      </c>
      <c r="F45" s="17">
        <v>37.2</v>
      </c>
      <c r="G45" s="26">
        <v>0</v>
      </c>
      <c r="H45" s="26"/>
      <c r="I45" s="26">
        <f t="shared" si="3"/>
        <v>37.2</v>
      </c>
      <c r="J45" s="26">
        <f t="shared" si="1"/>
        <v>22.32</v>
      </c>
      <c r="K45" s="18">
        <f t="shared" si="4"/>
        <v>43</v>
      </c>
      <c r="L45" s="18"/>
      <c r="M45" s="18"/>
      <c r="N45" s="18"/>
    </row>
    <row r="46" ht="29" customHeight="1" spans="1:14">
      <c r="A46" s="14">
        <v>44</v>
      </c>
      <c r="B46" s="15" t="s">
        <v>633</v>
      </c>
      <c r="C46" s="15" t="s">
        <v>634</v>
      </c>
      <c r="D46" s="16" t="s">
        <v>635</v>
      </c>
      <c r="E46" s="15" t="s">
        <v>679</v>
      </c>
      <c r="F46" s="17">
        <v>36.8</v>
      </c>
      <c r="G46" s="26">
        <v>0</v>
      </c>
      <c r="H46" s="26"/>
      <c r="I46" s="26">
        <f t="shared" si="3"/>
        <v>36.8</v>
      </c>
      <c r="J46" s="26">
        <f t="shared" si="1"/>
        <v>22.08</v>
      </c>
      <c r="K46" s="18">
        <f t="shared" si="4"/>
        <v>44</v>
      </c>
      <c r="L46" s="18"/>
      <c r="M46" s="18"/>
      <c r="N46" s="18"/>
    </row>
    <row r="47" ht="29" customHeight="1" spans="1:14">
      <c r="A47" s="14">
        <v>45</v>
      </c>
      <c r="B47" s="15" t="s">
        <v>633</v>
      </c>
      <c r="C47" s="15" t="s">
        <v>634</v>
      </c>
      <c r="D47" s="16" t="s">
        <v>635</v>
      </c>
      <c r="E47" s="15" t="s">
        <v>680</v>
      </c>
      <c r="F47" s="17">
        <v>36.6</v>
      </c>
      <c r="G47" s="26">
        <v>0</v>
      </c>
      <c r="H47" s="26"/>
      <c r="I47" s="26">
        <f t="shared" si="3"/>
        <v>36.6</v>
      </c>
      <c r="J47" s="26">
        <f t="shared" si="1"/>
        <v>21.96</v>
      </c>
      <c r="K47" s="18">
        <f t="shared" si="4"/>
        <v>45</v>
      </c>
      <c r="L47" s="18"/>
      <c r="M47" s="18"/>
      <c r="N47" s="18"/>
    </row>
    <row r="48" ht="29" customHeight="1" spans="1:14">
      <c r="A48" s="14">
        <v>46</v>
      </c>
      <c r="B48" s="15" t="s">
        <v>633</v>
      </c>
      <c r="C48" s="15" t="s">
        <v>634</v>
      </c>
      <c r="D48" s="16" t="s">
        <v>635</v>
      </c>
      <c r="E48" s="15" t="s">
        <v>681</v>
      </c>
      <c r="F48" s="17">
        <v>36</v>
      </c>
      <c r="G48" s="26">
        <v>0</v>
      </c>
      <c r="H48" s="26"/>
      <c r="I48" s="26">
        <f t="shared" si="3"/>
        <v>36</v>
      </c>
      <c r="J48" s="26">
        <f t="shared" si="1"/>
        <v>21.6</v>
      </c>
      <c r="K48" s="18">
        <f t="shared" si="4"/>
        <v>46</v>
      </c>
      <c r="L48" s="18"/>
      <c r="M48" s="18"/>
      <c r="N48" s="18"/>
    </row>
    <row r="49" ht="29" customHeight="1" spans="1:14">
      <c r="A49" s="14">
        <v>47</v>
      </c>
      <c r="B49" s="15" t="s">
        <v>633</v>
      </c>
      <c r="C49" s="15" t="s">
        <v>634</v>
      </c>
      <c r="D49" s="16" t="s">
        <v>635</v>
      </c>
      <c r="E49" s="15" t="s">
        <v>682</v>
      </c>
      <c r="F49" s="17">
        <v>35</v>
      </c>
      <c r="G49" s="43">
        <v>0</v>
      </c>
      <c r="H49" s="26"/>
      <c r="I49" s="26">
        <f t="shared" si="3"/>
        <v>35</v>
      </c>
      <c r="J49" s="26">
        <f t="shared" si="1"/>
        <v>21</v>
      </c>
      <c r="K49" s="18">
        <f t="shared" si="4"/>
        <v>47</v>
      </c>
      <c r="L49" s="18"/>
      <c r="M49" s="18"/>
      <c r="N49" s="18"/>
    </row>
    <row r="50" ht="29" customHeight="1" spans="1:14">
      <c r="A50" s="14">
        <v>48</v>
      </c>
      <c r="B50" s="15" t="s">
        <v>633</v>
      </c>
      <c r="C50" s="15" t="s">
        <v>634</v>
      </c>
      <c r="D50" s="16" t="s">
        <v>635</v>
      </c>
      <c r="E50" s="15" t="s">
        <v>683</v>
      </c>
      <c r="F50" s="17">
        <v>34.1</v>
      </c>
      <c r="G50" s="26">
        <v>0</v>
      </c>
      <c r="H50" s="26"/>
      <c r="I50" s="26">
        <f t="shared" si="3"/>
        <v>34.1</v>
      </c>
      <c r="J50" s="26">
        <f t="shared" si="1"/>
        <v>20.46</v>
      </c>
      <c r="K50" s="18">
        <f t="shared" si="4"/>
        <v>48</v>
      </c>
      <c r="L50" s="18"/>
      <c r="M50" s="18"/>
      <c r="N50" s="18"/>
    </row>
    <row r="51" ht="29" customHeight="1" spans="1:14">
      <c r="A51" s="14">
        <v>49</v>
      </c>
      <c r="B51" s="15" t="s">
        <v>633</v>
      </c>
      <c r="C51" s="15" t="s">
        <v>634</v>
      </c>
      <c r="D51" s="16" t="s">
        <v>635</v>
      </c>
      <c r="E51" s="15" t="s">
        <v>684</v>
      </c>
      <c r="F51" s="17">
        <v>33.7</v>
      </c>
      <c r="G51" s="26">
        <v>0</v>
      </c>
      <c r="H51" s="26"/>
      <c r="I51" s="26">
        <f t="shared" si="3"/>
        <v>33.7</v>
      </c>
      <c r="J51" s="26">
        <f t="shared" si="1"/>
        <v>20.22</v>
      </c>
      <c r="K51" s="18">
        <f t="shared" si="4"/>
        <v>49</v>
      </c>
      <c r="L51" s="18"/>
      <c r="M51" s="18"/>
      <c r="N51" s="18"/>
    </row>
    <row r="52" ht="29" customHeight="1" spans="1:14">
      <c r="A52" s="14">
        <v>50</v>
      </c>
      <c r="B52" s="15" t="s">
        <v>633</v>
      </c>
      <c r="C52" s="15" t="s">
        <v>634</v>
      </c>
      <c r="D52" s="16" t="s">
        <v>635</v>
      </c>
      <c r="E52" s="15" t="s">
        <v>685</v>
      </c>
      <c r="F52" s="17">
        <v>33.7</v>
      </c>
      <c r="G52" s="26">
        <v>0</v>
      </c>
      <c r="H52" s="26"/>
      <c r="I52" s="26">
        <f t="shared" si="3"/>
        <v>33.7</v>
      </c>
      <c r="J52" s="26">
        <f t="shared" si="1"/>
        <v>20.22</v>
      </c>
      <c r="K52" s="18">
        <f t="shared" si="4"/>
        <v>49</v>
      </c>
      <c r="L52" s="18"/>
      <c r="M52" s="18"/>
      <c r="N52" s="18"/>
    </row>
    <row r="53" ht="29" customHeight="1" spans="1:14">
      <c r="A53" s="14">
        <v>51</v>
      </c>
      <c r="B53" s="15" t="s">
        <v>633</v>
      </c>
      <c r="C53" s="15" t="s">
        <v>634</v>
      </c>
      <c r="D53" s="16" t="s">
        <v>635</v>
      </c>
      <c r="E53" s="15" t="s">
        <v>686</v>
      </c>
      <c r="F53" s="17">
        <v>32.6</v>
      </c>
      <c r="G53" s="26">
        <v>0</v>
      </c>
      <c r="H53" s="26"/>
      <c r="I53" s="26">
        <f t="shared" si="3"/>
        <v>32.6</v>
      </c>
      <c r="J53" s="26">
        <f t="shared" si="1"/>
        <v>19.56</v>
      </c>
      <c r="K53" s="18">
        <f t="shared" si="4"/>
        <v>51</v>
      </c>
      <c r="L53" s="18"/>
      <c r="M53" s="18"/>
      <c r="N53" s="18"/>
    </row>
    <row r="54" ht="29" customHeight="1" spans="1:14">
      <c r="A54" s="14">
        <v>52</v>
      </c>
      <c r="B54" s="15" t="s">
        <v>633</v>
      </c>
      <c r="C54" s="15" t="s">
        <v>634</v>
      </c>
      <c r="D54" s="16" t="s">
        <v>635</v>
      </c>
      <c r="E54" s="15" t="s">
        <v>687</v>
      </c>
      <c r="F54" s="17">
        <v>32.2</v>
      </c>
      <c r="G54" s="26">
        <v>0</v>
      </c>
      <c r="H54" s="26"/>
      <c r="I54" s="26">
        <f t="shared" si="3"/>
        <v>32.2</v>
      </c>
      <c r="J54" s="26">
        <f t="shared" si="1"/>
        <v>19.32</v>
      </c>
      <c r="K54" s="18">
        <f t="shared" si="4"/>
        <v>52</v>
      </c>
      <c r="L54" s="18"/>
      <c r="M54" s="18"/>
      <c r="N54" s="18"/>
    </row>
    <row r="55" ht="29" customHeight="1" spans="1:14">
      <c r="A55" s="14">
        <v>53</v>
      </c>
      <c r="B55" s="15" t="s">
        <v>633</v>
      </c>
      <c r="C55" s="15" t="s">
        <v>634</v>
      </c>
      <c r="D55" s="16" t="s">
        <v>635</v>
      </c>
      <c r="E55" s="15" t="s">
        <v>688</v>
      </c>
      <c r="F55" s="17">
        <v>31.7</v>
      </c>
      <c r="G55" s="26">
        <v>0</v>
      </c>
      <c r="H55" s="26"/>
      <c r="I55" s="26">
        <f t="shared" si="3"/>
        <v>31.7</v>
      </c>
      <c r="J55" s="26">
        <f t="shared" si="1"/>
        <v>19.02</v>
      </c>
      <c r="K55" s="18">
        <f t="shared" si="4"/>
        <v>53</v>
      </c>
      <c r="L55" s="18"/>
      <c r="M55" s="18"/>
      <c r="N55" s="18"/>
    </row>
    <row r="56" ht="29" customHeight="1" spans="1:14">
      <c r="A56" s="14">
        <v>54</v>
      </c>
      <c r="B56" s="15" t="s">
        <v>633</v>
      </c>
      <c r="C56" s="15" t="s">
        <v>634</v>
      </c>
      <c r="D56" s="16" t="s">
        <v>635</v>
      </c>
      <c r="E56" s="15" t="s">
        <v>689</v>
      </c>
      <c r="F56" s="17">
        <v>30.7</v>
      </c>
      <c r="G56" s="26">
        <v>0</v>
      </c>
      <c r="H56" s="26"/>
      <c r="I56" s="26">
        <f t="shared" si="3"/>
        <v>30.7</v>
      </c>
      <c r="J56" s="26">
        <f t="shared" si="1"/>
        <v>18.42</v>
      </c>
      <c r="K56" s="18">
        <f t="shared" si="4"/>
        <v>54</v>
      </c>
      <c r="L56" s="18"/>
      <c r="M56" s="18"/>
      <c r="N56" s="18"/>
    </row>
    <row r="57" ht="29" customHeight="1" spans="1:14">
      <c r="A57" s="14">
        <v>55</v>
      </c>
      <c r="B57" s="15" t="s">
        <v>633</v>
      </c>
      <c r="C57" s="15" t="s">
        <v>634</v>
      </c>
      <c r="D57" s="16" t="s">
        <v>635</v>
      </c>
      <c r="E57" s="15" t="s">
        <v>690</v>
      </c>
      <c r="F57" s="17">
        <v>29.3</v>
      </c>
      <c r="G57" s="26">
        <v>0</v>
      </c>
      <c r="H57" s="26"/>
      <c r="I57" s="26">
        <f t="shared" si="3"/>
        <v>29.3</v>
      </c>
      <c r="J57" s="26">
        <f t="shared" si="1"/>
        <v>17.58</v>
      </c>
      <c r="K57" s="18">
        <f t="shared" si="4"/>
        <v>55</v>
      </c>
      <c r="L57" s="18"/>
      <c r="M57" s="18"/>
      <c r="N57" s="18"/>
    </row>
    <row r="58" ht="29" customHeight="1" spans="1:14">
      <c r="A58" s="14">
        <v>56</v>
      </c>
      <c r="B58" s="15" t="s">
        <v>633</v>
      </c>
      <c r="C58" s="15" t="s">
        <v>634</v>
      </c>
      <c r="D58" s="16" t="s">
        <v>635</v>
      </c>
      <c r="E58" s="15" t="s">
        <v>691</v>
      </c>
      <c r="F58" s="17">
        <v>27.5</v>
      </c>
      <c r="G58" s="26">
        <v>0</v>
      </c>
      <c r="H58" s="26"/>
      <c r="I58" s="26">
        <f t="shared" si="3"/>
        <v>27.5</v>
      </c>
      <c r="J58" s="26">
        <f t="shared" si="1"/>
        <v>16.5</v>
      </c>
      <c r="K58" s="18">
        <f t="shared" si="4"/>
        <v>56</v>
      </c>
      <c r="L58" s="18"/>
      <c r="M58" s="18"/>
      <c r="N58" s="18"/>
    </row>
    <row r="59" ht="29" customHeight="1" spans="1:14">
      <c r="A59" s="14">
        <v>57</v>
      </c>
      <c r="B59" s="15" t="s">
        <v>633</v>
      </c>
      <c r="C59" s="15" t="s">
        <v>634</v>
      </c>
      <c r="D59" s="16" t="s">
        <v>635</v>
      </c>
      <c r="E59" s="15" t="s">
        <v>692</v>
      </c>
      <c r="F59" s="17">
        <v>23.6</v>
      </c>
      <c r="G59" s="26">
        <v>0</v>
      </c>
      <c r="H59" s="26"/>
      <c r="I59" s="26">
        <f t="shared" si="3"/>
        <v>23.6</v>
      </c>
      <c r="J59" s="26">
        <f t="shared" si="1"/>
        <v>14.16</v>
      </c>
      <c r="K59" s="18">
        <f t="shared" si="4"/>
        <v>57</v>
      </c>
      <c r="L59" s="18"/>
      <c r="M59" s="18"/>
      <c r="N59" s="18"/>
    </row>
    <row r="60" ht="29" customHeight="1" spans="1:14">
      <c r="A60" s="14">
        <v>58</v>
      </c>
      <c r="B60" s="15" t="s">
        <v>633</v>
      </c>
      <c r="C60" s="15" t="s">
        <v>634</v>
      </c>
      <c r="D60" s="16" t="s">
        <v>635</v>
      </c>
      <c r="E60" s="15" t="s">
        <v>693</v>
      </c>
      <c r="F60" s="17">
        <v>-1</v>
      </c>
      <c r="G60" s="26">
        <v>0</v>
      </c>
      <c r="H60" s="26"/>
      <c r="I60" s="26">
        <f t="shared" si="3"/>
        <v>-1</v>
      </c>
      <c r="J60" s="26">
        <f t="shared" si="1"/>
        <v>-0.6</v>
      </c>
      <c r="K60" s="18" t="s">
        <v>116</v>
      </c>
      <c r="L60" s="18"/>
      <c r="M60" s="18"/>
      <c r="N60" s="18"/>
    </row>
    <row r="61" ht="29" customHeight="1" spans="1:14">
      <c r="A61" s="14">
        <v>59</v>
      </c>
      <c r="B61" s="15" t="s">
        <v>633</v>
      </c>
      <c r="C61" s="15" t="s">
        <v>634</v>
      </c>
      <c r="D61" s="16" t="s">
        <v>635</v>
      </c>
      <c r="E61" s="15" t="s">
        <v>694</v>
      </c>
      <c r="F61" s="17">
        <v>-1</v>
      </c>
      <c r="G61" s="26">
        <v>0</v>
      </c>
      <c r="H61" s="26"/>
      <c r="I61" s="26">
        <f t="shared" si="3"/>
        <v>-1</v>
      </c>
      <c r="J61" s="26">
        <f t="shared" si="1"/>
        <v>-0.6</v>
      </c>
      <c r="K61" s="18" t="s">
        <v>116</v>
      </c>
      <c r="L61" s="18"/>
      <c r="M61" s="18"/>
      <c r="N61" s="18"/>
    </row>
    <row r="62" ht="29" customHeight="1" spans="1:14">
      <c r="A62" s="14">
        <v>60</v>
      </c>
      <c r="B62" s="15" t="s">
        <v>633</v>
      </c>
      <c r="C62" s="15" t="s">
        <v>634</v>
      </c>
      <c r="D62" s="16" t="s">
        <v>635</v>
      </c>
      <c r="E62" s="15" t="s">
        <v>695</v>
      </c>
      <c r="F62" s="17">
        <v>-1</v>
      </c>
      <c r="G62" s="26">
        <v>0</v>
      </c>
      <c r="H62" s="26"/>
      <c r="I62" s="26">
        <f t="shared" si="3"/>
        <v>-1</v>
      </c>
      <c r="J62" s="26">
        <f t="shared" si="1"/>
        <v>-0.6</v>
      </c>
      <c r="K62" s="18" t="s">
        <v>116</v>
      </c>
      <c r="L62" s="18"/>
      <c r="M62" s="18"/>
      <c r="N62" s="18"/>
    </row>
    <row r="63" ht="29" customHeight="1" spans="1:14">
      <c r="A63" s="14">
        <v>61</v>
      </c>
      <c r="B63" s="15" t="s">
        <v>633</v>
      </c>
      <c r="C63" s="15" t="s">
        <v>634</v>
      </c>
      <c r="D63" s="16" t="s">
        <v>635</v>
      </c>
      <c r="E63" s="15" t="s">
        <v>696</v>
      </c>
      <c r="F63" s="17">
        <v>-1</v>
      </c>
      <c r="G63" s="26">
        <v>0</v>
      </c>
      <c r="H63" s="26"/>
      <c r="I63" s="26">
        <f t="shared" si="3"/>
        <v>-1</v>
      </c>
      <c r="J63" s="26">
        <f t="shared" si="1"/>
        <v>-0.6</v>
      </c>
      <c r="K63" s="18" t="s">
        <v>116</v>
      </c>
      <c r="L63" s="18"/>
      <c r="M63" s="18"/>
      <c r="N63" s="18"/>
    </row>
    <row r="64" ht="29" customHeight="1" spans="1:14">
      <c r="A64" s="14">
        <v>62</v>
      </c>
      <c r="B64" s="15" t="s">
        <v>633</v>
      </c>
      <c r="C64" s="15" t="s">
        <v>634</v>
      </c>
      <c r="D64" s="16" t="s">
        <v>635</v>
      </c>
      <c r="E64" s="15" t="s">
        <v>697</v>
      </c>
      <c r="F64" s="17">
        <v>-1</v>
      </c>
      <c r="G64" s="26">
        <v>0</v>
      </c>
      <c r="H64" s="26"/>
      <c r="I64" s="26">
        <f t="shared" si="3"/>
        <v>-1</v>
      </c>
      <c r="J64" s="26">
        <f t="shared" si="1"/>
        <v>-0.6</v>
      </c>
      <c r="K64" s="18" t="s">
        <v>116</v>
      </c>
      <c r="L64" s="18"/>
      <c r="M64" s="18"/>
      <c r="N64" s="18"/>
    </row>
    <row r="65" s="39" customFormat="1" ht="29" customHeight="1" spans="1:14">
      <c r="A65" s="14">
        <v>63</v>
      </c>
      <c r="B65" s="15" t="s">
        <v>633</v>
      </c>
      <c r="C65" s="15" t="s">
        <v>634</v>
      </c>
      <c r="D65" s="16" t="s">
        <v>635</v>
      </c>
      <c r="E65" s="15" t="s">
        <v>698</v>
      </c>
      <c r="F65" s="17">
        <v>-1</v>
      </c>
      <c r="G65" s="26">
        <v>0</v>
      </c>
      <c r="H65" s="26"/>
      <c r="I65" s="26">
        <f t="shared" si="3"/>
        <v>-1</v>
      </c>
      <c r="J65" s="26">
        <f t="shared" si="1"/>
        <v>-0.6</v>
      </c>
      <c r="K65" s="18" t="s">
        <v>116</v>
      </c>
      <c r="L65" s="18"/>
      <c r="M65" s="18"/>
      <c r="N65" s="18"/>
    </row>
    <row r="66" ht="29" customHeight="1" spans="1:14">
      <c r="A66" s="14">
        <v>64</v>
      </c>
      <c r="B66" s="15" t="s">
        <v>633</v>
      </c>
      <c r="C66" s="15" t="s">
        <v>634</v>
      </c>
      <c r="D66" s="16" t="s">
        <v>635</v>
      </c>
      <c r="E66" s="15" t="s">
        <v>699</v>
      </c>
      <c r="F66" s="17">
        <v>-1</v>
      </c>
      <c r="G66" s="26">
        <v>0</v>
      </c>
      <c r="H66" s="26"/>
      <c r="I66" s="26">
        <f t="shared" si="3"/>
        <v>-1</v>
      </c>
      <c r="J66" s="26">
        <f t="shared" si="1"/>
        <v>-0.6</v>
      </c>
      <c r="K66" s="18" t="s">
        <v>116</v>
      </c>
      <c r="L66" s="18"/>
      <c r="M66" s="18"/>
      <c r="N66" s="18"/>
    </row>
    <row r="67" ht="29" customHeight="1" spans="1:14">
      <c r="A67" s="14">
        <v>65</v>
      </c>
      <c r="B67" s="15" t="s">
        <v>633</v>
      </c>
      <c r="C67" s="15" t="s">
        <v>634</v>
      </c>
      <c r="D67" s="16" t="s">
        <v>635</v>
      </c>
      <c r="E67" s="15" t="s">
        <v>700</v>
      </c>
      <c r="F67" s="17">
        <v>-1</v>
      </c>
      <c r="G67" s="26">
        <v>0</v>
      </c>
      <c r="H67" s="26"/>
      <c r="I67" s="26">
        <f t="shared" si="3"/>
        <v>-1</v>
      </c>
      <c r="J67" s="26">
        <f>I67*0.6</f>
        <v>-0.6</v>
      </c>
      <c r="K67" s="18" t="s">
        <v>116</v>
      </c>
      <c r="L67" s="18"/>
      <c r="M67" s="18"/>
      <c r="N67" s="18"/>
    </row>
  </sheetData>
  <autoFilter ref="A1:N67">
    <extLst/>
  </autoFilter>
  <sortState ref="A3:P67">
    <sortCondition ref="K3"/>
  </sortState>
  <mergeCells count="1">
    <mergeCell ref="A1:N1"/>
  </mergeCells>
  <pageMargins left="0.75" right="0.75" top="0.511805555555556" bottom="0.550694444444444" header="0.5" footer="0.5"/>
  <pageSetup paperSize="9" scale="7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B2" sqref="B$1:C$1048576"/>
    </sheetView>
  </sheetViews>
  <sheetFormatPr defaultColWidth="9" defaultRowHeight="13.5"/>
  <cols>
    <col min="1" max="1" width="6.25" customWidth="1"/>
    <col min="2" max="2" width="20.875" customWidth="1"/>
    <col min="3" max="3" width="23.125" customWidth="1"/>
    <col min="4" max="4" width="12.5" customWidth="1"/>
    <col min="5" max="5" width="14.875" customWidth="1"/>
    <col min="6" max="6" width="8.75" style="3" customWidth="1"/>
    <col min="7" max="7" width="10.25" customWidth="1"/>
    <col min="8" max="8" width="10.375" customWidth="1"/>
    <col min="9" max="9" width="6.375" style="3" customWidth="1"/>
    <col min="10" max="10" width="12.5" style="3" customWidth="1"/>
    <col min="11" max="11" width="8.5" customWidth="1"/>
    <col min="12" max="12" width="9.625" customWidth="1"/>
    <col min="13" max="13" width="12.5" customWidth="1"/>
    <col min="14" max="14" width="7.5" customWidth="1"/>
  </cols>
  <sheetData>
    <row r="1" ht="33" customHeight="1" spans="1:14">
      <c r="A1" s="6" t="s">
        <v>0</v>
      </c>
      <c r="B1" s="6"/>
      <c r="C1" s="7"/>
      <c r="D1" s="6"/>
      <c r="E1" s="6"/>
      <c r="F1" s="8"/>
      <c r="G1" s="6"/>
      <c r="H1" s="6"/>
      <c r="I1" s="8"/>
      <c r="J1" s="8"/>
      <c r="K1" s="6"/>
      <c r="L1" s="6"/>
      <c r="M1" s="6"/>
      <c r="N1" s="6"/>
    </row>
    <row r="2" ht="33" customHeight="1" spans="1:14">
      <c r="A2" s="9" t="s">
        <v>1</v>
      </c>
      <c r="B2" s="10" t="s">
        <v>2</v>
      </c>
      <c r="C2" s="11" t="s">
        <v>3</v>
      </c>
      <c r="D2" s="9" t="s">
        <v>4</v>
      </c>
      <c r="E2" s="12" t="s">
        <v>5</v>
      </c>
      <c r="F2" s="13" t="s">
        <v>6</v>
      </c>
      <c r="G2" s="12" t="s">
        <v>7</v>
      </c>
      <c r="H2" s="12" t="s">
        <v>8</v>
      </c>
      <c r="I2" s="13" t="s">
        <v>124</v>
      </c>
      <c r="J2" s="13" t="s">
        <v>9</v>
      </c>
      <c r="K2" s="12" t="s">
        <v>10</v>
      </c>
      <c r="L2" s="12" t="s">
        <v>11</v>
      </c>
      <c r="M2" s="12" t="s">
        <v>12</v>
      </c>
      <c r="N2" s="10" t="s">
        <v>13</v>
      </c>
    </row>
    <row r="3" ht="29" customHeight="1" spans="1:14">
      <c r="A3" s="14">
        <v>1</v>
      </c>
      <c r="B3" s="15" t="s">
        <v>701</v>
      </c>
      <c r="C3" s="15" t="s">
        <v>702</v>
      </c>
      <c r="D3" s="16" t="s">
        <v>703</v>
      </c>
      <c r="E3" s="15" t="s">
        <v>704</v>
      </c>
      <c r="F3" s="17">
        <v>59.3</v>
      </c>
      <c r="G3" s="26">
        <v>1</v>
      </c>
      <c r="H3" s="26"/>
      <c r="I3" s="26">
        <f t="shared" ref="I3:I17" si="0">F3+G3</f>
        <v>60.3</v>
      </c>
      <c r="J3" s="26">
        <f t="shared" ref="J3:J38" si="1">I3*0.6</f>
        <v>36.18</v>
      </c>
      <c r="K3" s="18">
        <f>RANK(J3,$J$3:$J$38)</f>
        <v>1</v>
      </c>
      <c r="L3" s="18">
        <v>1</v>
      </c>
      <c r="M3" s="18" t="s">
        <v>18</v>
      </c>
      <c r="N3" s="18"/>
    </row>
    <row r="4" s="1" customFormat="1" ht="29" customHeight="1" spans="1:14">
      <c r="A4" s="19">
        <v>2</v>
      </c>
      <c r="B4" s="20" t="s">
        <v>701</v>
      </c>
      <c r="C4" s="20" t="s">
        <v>702</v>
      </c>
      <c r="D4" s="21" t="s">
        <v>703</v>
      </c>
      <c r="E4" s="20" t="s">
        <v>705</v>
      </c>
      <c r="F4" s="22">
        <v>57.7</v>
      </c>
      <c r="G4" s="27">
        <v>0</v>
      </c>
      <c r="H4" s="27"/>
      <c r="I4" s="27">
        <f t="shared" si="0"/>
        <v>57.7</v>
      </c>
      <c r="J4" s="27">
        <f t="shared" si="1"/>
        <v>34.62</v>
      </c>
      <c r="K4" s="23">
        <f t="shared" ref="K4:K36" si="2">RANK(J4,$J$3:$J$38)</f>
        <v>2</v>
      </c>
      <c r="L4" s="23"/>
      <c r="M4" s="23" t="s">
        <v>18</v>
      </c>
      <c r="N4" s="23"/>
    </row>
    <row r="5" s="2" customFormat="1" ht="29" customHeight="1" spans="1:14">
      <c r="A5" s="24">
        <v>3</v>
      </c>
      <c r="B5" s="15" t="s">
        <v>701</v>
      </c>
      <c r="C5" s="15" t="s">
        <v>702</v>
      </c>
      <c r="D5" s="16" t="s">
        <v>703</v>
      </c>
      <c r="E5" s="15" t="s">
        <v>706</v>
      </c>
      <c r="F5" s="17">
        <v>56.1</v>
      </c>
      <c r="G5" s="28">
        <v>1</v>
      </c>
      <c r="H5" s="28"/>
      <c r="I5" s="28">
        <f t="shared" si="0"/>
        <v>57.1</v>
      </c>
      <c r="J5" s="28">
        <f t="shared" si="1"/>
        <v>34.26</v>
      </c>
      <c r="K5" s="18">
        <f t="shared" si="2"/>
        <v>3</v>
      </c>
      <c r="L5" s="25"/>
      <c r="M5" s="25"/>
      <c r="N5" s="25"/>
    </row>
    <row r="6" ht="29" customHeight="1" spans="1:14">
      <c r="A6" s="14">
        <v>4</v>
      </c>
      <c r="B6" s="15" t="s">
        <v>701</v>
      </c>
      <c r="C6" s="15" t="s">
        <v>702</v>
      </c>
      <c r="D6" s="16" t="s">
        <v>703</v>
      </c>
      <c r="E6" s="15" t="s">
        <v>707</v>
      </c>
      <c r="F6" s="17">
        <v>55.4</v>
      </c>
      <c r="G6" s="26">
        <v>0</v>
      </c>
      <c r="H6" s="26"/>
      <c r="I6" s="26">
        <f t="shared" si="0"/>
        <v>55.4</v>
      </c>
      <c r="J6" s="26">
        <f t="shared" si="1"/>
        <v>33.24</v>
      </c>
      <c r="K6" s="18">
        <f t="shared" si="2"/>
        <v>4</v>
      </c>
      <c r="L6" s="18"/>
      <c r="M6" s="18"/>
      <c r="N6" s="18"/>
    </row>
    <row r="7" ht="29" customHeight="1" spans="1:14">
      <c r="A7" s="14">
        <v>5</v>
      </c>
      <c r="B7" s="15" t="s">
        <v>701</v>
      </c>
      <c r="C7" s="15" t="s">
        <v>702</v>
      </c>
      <c r="D7" s="16" t="s">
        <v>703</v>
      </c>
      <c r="E7" s="15" t="s">
        <v>708</v>
      </c>
      <c r="F7" s="17">
        <v>53.2</v>
      </c>
      <c r="G7" s="26">
        <v>1</v>
      </c>
      <c r="H7" s="26"/>
      <c r="I7" s="26">
        <f t="shared" si="0"/>
        <v>54.2</v>
      </c>
      <c r="J7" s="26">
        <f t="shared" si="1"/>
        <v>32.52</v>
      </c>
      <c r="K7" s="18">
        <f t="shared" si="2"/>
        <v>5</v>
      </c>
      <c r="L7" s="18"/>
      <c r="M7" s="18"/>
      <c r="N7" s="18"/>
    </row>
    <row r="8" ht="29" customHeight="1" spans="1:14">
      <c r="A8" s="14">
        <v>6</v>
      </c>
      <c r="B8" s="15" t="s">
        <v>701</v>
      </c>
      <c r="C8" s="15" t="s">
        <v>702</v>
      </c>
      <c r="D8" s="16" t="s">
        <v>703</v>
      </c>
      <c r="E8" s="15" t="s">
        <v>709</v>
      </c>
      <c r="F8" s="17">
        <v>52.8</v>
      </c>
      <c r="G8" s="26">
        <v>1</v>
      </c>
      <c r="H8" s="26"/>
      <c r="I8" s="26">
        <f t="shared" si="0"/>
        <v>53.8</v>
      </c>
      <c r="J8" s="26">
        <f t="shared" si="1"/>
        <v>32.28</v>
      </c>
      <c r="K8" s="18">
        <f t="shared" si="2"/>
        <v>6</v>
      </c>
      <c r="L8" s="18"/>
      <c r="M8" s="18"/>
      <c r="N8" s="18"/>
    </row>
    <row r="9" ht="29" customHeight="1" spans="1:14">
      <c r="A9" s="14">
        <v>7</v>
      </c>
      <c r="B9" s="15" t="s">
        <v>701</v>
      </c>
      <c r="C9" s="15" t="s">
        <v>702</v>
      </c>
      <c r="D9" s="16" t="s">
        <v>703</v>
      </c>
      <c r="E9" s="15" t="s">
        <v>710</v>
      </c>
      <c r="F9" s="17">
        <v>52.7</v>
      </c>
      <c r="G9" s="26">
        <v>0</v>
      </c>
      <c r="H9" s="26"/>
      <c r="I9" s="26">
        <f t="shared" si="0"/>
        <v>52.7</v>
      </c>
      <c r="J9" s="26">
        <f t="shared" si="1"/>
        <v>31.62</v>
      </c>
      <c r="K9" s="18">
        <f t="shared" si="2"/>
        <v>7</v>
      </c>
      <c r="L9" s="18"/>
      <c r="M9" s="18"/>
      <c r="N9" s="18"/>
    </row>
    <row r="10" ht="29" customHeight="1" spans="1:14">
      <c r="A10" s="14">
        <v>8</v>
      </c>
      <c r="B10" s="15" t="s">
        <v>701</v>
      </c>
      <c r="C10" s="15" t="s">
        <v>702</v>
      </c>
      <c r="D10" s="16" t="s">
        <v>703</v>
      </c>
      <c r="E10" s="15" t="s">
        <v>711</v>
      </c>
      <c r="F10" s="17">
        <v>51.4</v>
      </c>
      <c r="G10" s="26">
        <v>1</v>
      </c>
      <c r="H10" s="26"/>
      <c r="I10" s="26">
        <f t="shared" si="0"/>
        <v>52.4</v>
      </c>
      <c r="J10" s="26">
        <f t="shared" si="1"/>
        <v>31.44</v>
      </c>
      <c r="K10" s="18">
        <f t="shared" si="2"/>
        <v>8</v>
      </c>
      <c r="L10" s="18"/>
      <c r="M10" s="18"/>
      <c r="N10" s="18"/>
    </row>
    <row r="11" ht="29" customHeight="1" spans="1:14">
      <c r="A11" s="14">
        <v>9</v>
      </c>
      <c r="B11" s="15" t="s">
        <v>701</v>
      </c>
      <c r="C11" s="15" t="s">
        <v>702</v>
      </c>
      <c r="D11" s="16" t="s">
        <v>703</v>
      </c>
      <c r="E11" s="15" t="s">
        <v>712</v>
      </c>
      <c r="F11" s="17">
        <v>50.9</v>
      </c>
      <c r="G11" s="26">
        <v>1</v>
      </c>
      <c r="H11" s="26"/>
      <c r="I11" s="26">
        <f t="shared" si="0"/>
        <v>51.9</v>
      </c>
      <c r="J11" s="26">
        <f t="shared" si="1"/>
        <v>31.14</v>
      </c>
      <c r="K11" s="18">
        <f t="shared" si="2"/>
        <v>9</v>
      </c>
      <c r="L11" s="18"/>
      <c r="M11" s="18"/>
      <c r="N11" s="18"/>
    </row>
    <row r="12" ht="29" customHeight="1" spans="1:14">
      <c r="A12" s="14">
        <v>10</v>
      </c>
      <c r="B12" s="15" t="s">
        <v>701</v>
      </c>
      <c r="C12" s="15" t="s">
        <v>702</v>
      </c>
      <c r="D12" s="16" t="s">
        <v>703</v>
      </c>
      <c r="E12" s="15" t="s">
        <v>713</v>
      </c>
      <c r="F12" s="17">
        <v>50.6</v>
      </c>
      <c r="G12" s="26">
        <v>0</v>
      </c>
      <c r="H12" s="26"/>
      <c r="I12" s="26">
        <f t="shared" si="0"/>
        <v>50.6</v>
      </c>
      <c r="J12" s="26">
        <f t="shared" si="1"/>
        <v>30.36</v>
      </c>
      <c r="K12" s="18">
        <f t="shared" si="2"/>
        <v>10</v>
      </c>
      <c r="L12" s="18"/>
      <c r="M12" s="18"/>
      <c r="N12" s="18"/>
    </row>
    <row r="13" ht="29" customHeight="1" spans="1:14">
      <c r="A13" s="14">
        <v>11</v>
      </c>
      <c r="B13" s="15" t="s">
        <v>701</v>
      </c>
      <c r="C13" s="15" t="s">
        <v>702</v>
      </c>
      <c r="D13" s="16" t="s">
        <v>703</v>
      </c>
      <c r="E13" s="15" t="s">
        <v>714</v>
      </c>
      <c r="F13" s="17">
        <v>49.8</v>
      </c>
      <c r="G13" s="26">
        <v>0</v>
      </c>
      <c r="H13" s="26"/>
      <c r="I13" s="26">
        <f t="shared" si="0"/>
        <v>49.8</v>
      </c>
      <c r="J13" s="26">
        <f t="shared" si="1"/>
        <v>29.88</v>
      </c>
      <c r="K13" s="18">
        <f t="shared" si="2"/>
        <v>11</v>
      </c>
      <c r="L13" s="18"/>
      <c r="M13" s="18"/>
      <c r="N13" s="18"/>
    </row>
    <row r="14" ht="29" customHeight="1" spans="1:14">
      <c r="A14" s="14">
        <v>12</v>
      </c>
      <c r="B14" s="15" t="s">
        <v>701</v>
      </c>
      <c r="C14" s="15" t="s">
        <v>702</v>
      </c>
      <c r="D14" s="16" t="s">
        <v>703</v>
      </c>
      <c r="E14" s="15" t="s">
        <v>715</v>
      </c>
      <c r="F14" s="17">
        <v>48.8</v>
      </c>
      <c r="G14" s="26">
        <v>0</v>
      </c>
      <c r="H14" s="26"/>
      <c r="I14" s="26">
        <f t="shared" si="0"/>
        <v>48.8</v>
      </c>
      <c r="J14" s="26">
        <f t="shared" si="1"/>
        <v>29.28</v>
      </c>
      <c r="K14" s="18">
        <f t="shared" si="2"/>
        <v>12</v>
      </c>
      <c r="L14" s="18"/>
      <c r="M14" s="18"/>
      <c r="N14" s="18"/>
    </row>
    <row r="15" ht="29" customHeight="1" spans="1:14">
      <c r="A15" s="14">
        <v>13</v>
      </c>
      <c r="B15" s="15" t="s">
        <v>701</v>
      </c>
      <c r="C15" s="15" t="s">
        <v>702</v>
      </c>
      <c r="D15" s="16" t="s">
        <v>703</v>
      </c>
      <c r="E15" s="15" t="s">
        <v>716</v>
      </c>
      <c r="F15" s="17">
        <v>48.8</v>
      </c>
      <c r="G15" s="26">
        <v>0</v>
      </c>
      <c r="H15" s="26"/>
      <c r="I15" s="26">
        <f t="shared" si="0"/>
        <v>48.8</v>
      </c>
      <c r="J15" s="26">
        <f t="shared" si="1"/>
        <v>29.28</v>
      </c>
      <c r="K15" s="18">
        <f t="shared" si="2"/>
        <v>12</v>
      </c>
      <c r="L15" s="18"/>
      <c r="M15" s="18"/>
      <c r="N15" s="18"/>
    </row>
    <row r="16" ht="29" customHeight="1" spans="1:14">
      <c r="A16" s="14">
        <v>14</v>
      </c>
      <c r="B16" s="15" t="s">
        <v>701</v>
      </c>
      <c r="C16" s="15" t="s">
        <v>702</v>
      </c>
      <c r="D16" s="16" t="s">
        <v>703</v>
      </c>
      <c r="E16" s="15" t="s">
        <v>717</v>
      </c>
      <c r="F16" s="17">
        <v>48.7</v>
      </c>
      <c r="G16" s="26">
        <v>0</v>
      </c>
      <c r="H16" s="26"/>
      <c r="I16" s="26">
        <f t="shared" si="0"/>
        <v>48.7</v>
      </c>
      <c r="J16" s="26">
        <f t="shared" si="1"/>
        <v>29.22</v>
      </c>
      <c r="K16" s="18">
        <f t="shared" si="2"/>
        <v>14</v>
      </c>
      <c r="L16" s="18"/>
      <c r="M16" s="18"/>
      <c r="N16" s="18"/>
    </row>
    <row r="17" ht="29" customHeight="1" spans="1:14">
      <c r="A17" s="14">
        <v>15</v>
      </c>
      <c r="B17" s="15" t="s">
        <v>701</v>
      </c>
      <c r="C17" s="15" t="s">
        <v>702</v>
      </c>
      <c r="D17" s="16" t="s">
        <v>703</v>
      </c>
      <c r="E17" s="15" t="s">
        <v>718</v>
      </c>
      <c r="F17" s="17">
        <v>43.8</v>
      </c>
      <c r="G17" s="26">
        <v>0</v>
      </c>
      <c r="H17" s="26"/>
      <c r="I17" s="26">
        <f t="shared" si="0"/>
        <v>43.8</v>
      </c>
      <c r="J17" s="26">
        <f t="shared" si="1"/>
        <v>26.28</v>
      </c>
      <c r="K17" s="18">
        <f t="shared" si="2"/>
        <v>15</v>
      </c>
      <c r="L17" s="18"/>
      <c r="M17" s="18"/>
      <c r="N17" s="18"/>
    </row>
    <row r="18" ht="29" customHeight="1" spans="1:14">
      <c r="A18" s="14">
        <v>16</v>
      </c>
      <c r="B18" s="15" t="s">
        <v>701</v>
      </c>
      <c r="C18" s="15" t="s">
        <v>702</v>
      </c>
      <c r="D18" s="16" t="s">
        <v>703</v>
      </c>
      <c r="E18" s="15" t="s">
        <v>719</v>
      </c>
      <c r="F18" s="17">
        <v>38.6</v>
      </c>
      <c r="G18" s="26">
        <v>1</v>
      </c>
      <c r="H18" s="26">
        <v>72</v>
      </c>
      <c r="I18" s="26">
        <f>F18*0.9+H18*0.1+G18</f>
        <v>42.94</v>
      </c>
      <c r="J18" s="26">
        <f t="shared" si="1"/>
        <v>25.764</v>
      </c>
      <c r="K18" s="18">
        <f t="shared" si="2"/>
        <v>16</v>
      </c>
      <c r="L18" s="18"/>
      <c r="M18" s="18"/>
      <c r="N18" s="18"/>
    </row>
    <row r="19" ht="29" customHeight="1" spans="1:14">
      <c r="A19" s="14">
        <v>17</v>
      </c>
      <c r="B19" s="15" t="s">
        <v>701</v>
      </c>
      <c r="C19" s="15" t="s">
        <v>702</v>
      </c>
      <c r="D19" s="16" t="s">
        <v>703</v>
      </c>
      <c r="E19" s="15" t="s">
        <v>720</v>
      </c>
      <c r="F19" s="17">
        <v>42.7</v>
      </c>
      <c r="G19" s="26">
        <v>0</v>
      </c>
      <c r="H19" s="26"/>
      <c r="I19" s="26">
        <f t="shared" ref="I19:I38" si="3">F19+G19</f>
        <v>42.7</v>
      </c>
      <c r="J19" s="26">
        <f t="shared" si="1"/>
        <v>25.62</v>
      </c>
      <c r="K19" s="18">
        <f t="shared" si="2"/>
        <v>17</v>
      </c>
      <c r="L19" s="18"/>
      <c r="M19" s="18"/>
      <c r="N19" s="18"/>
    </row>
    <row r="20" ht="29" customHeight="1" spans="1:14">
      <c r="A20" s="14">
        <v>18</v>
      </c>
      <c r="B20" s="15" t="s">
        <v>701</v>
      </c>
      <c r="C20" s="15" t="s">
        <v>702</v>
      </c>
      <c r="D20" s="16" t="s">
        <v>703</v>
      </c>
      <c r="E20" s="15" t="s">
        <v>721</v>
      </c>
      <c r="F20" s="17">
        <v>41.5</v>
      </c>
      <c r="G20" s="26">
        <v>1</v>
      </c>
      <c r="H20" s="26"/>
      <c r="I20" s="26">
        <f t="shared" si="3"/>
        <v>42.5</v>
      </c>
      <c r="J20" s="26">
        <f t="shared" si="1"/>
        <v>25.5</v>
      </c>
      <c r="K20" s="18">
        <f t="shared" si="2"/>
        <v>18</v>
      </c>
      <c r="L20" s="18"/>
      <c r="M20" s="18"/>
      <c r="N20" s="18"/>
    </row>
    <row r="21" ht="29" customHeight="1" spans="1:14">
      <c r="A21" s="14">
        <v>19</v>
      </c>
      <c r="B21" s="15" t="s">
        <v>701</v>
      </c>
      <c r="C21" s="15" t="s">
        <v>702</v>
      </c>
      <c r="D21" s="16" t="s">
        <v>703</v>
      </c>
      <c r="E21" s="15" t="s">
        <v>722</v>
      </c>
      <c r="F21" s="17">
        <v>40.6</v>
      </c>
      <c r="G21" s="26">
        <v>0</v>
      </c>
      <c r="H21" s="26"/>
      <c r="I21" s="26">
        <f t="shared" si="3"/>
        <v>40.6</v>
      </c>
      <c r="J21" s="26">
        <f t="shared" si="1"/>
        <v>24.36</v>
      </c>
      <c r="K21" s="18">
        <f t="shared" si="2"/>
        <v>19</v>
      </c>
      <c r="L21" s="18"/>
      <c r="M21" s="18"/>
      <c r="N21" s="18"/>
    </row>
    <row r="22" ht="29" customHeight="1" spans="1:14">
      <c r="A22" s="14">
        <v>20</v>
      </c>
      <c r="B22" s="15" t="s">
        <v>701</v>
      </c>
      <c r="C22" s="15" t="s">
        <v>702</v>
      </c>
      <c r="D22" s="16" t="s">
        <v>703</v>
      </c>
      <c r="E22" s="15" t="s">
        <v>723</v>
      </c>
      <c r="F22" s="17">
        <v>38.9</v>
      </c>
      <c r="G22" s="26">
        <v>1</v>
      </c>
      <c r="H22" s="26"/>
      <c r="I22" s="26">
        <f t="shared" si="3"/>
        <v>39.9</v>
      </c>
      <c r="J22" s="26">
        <f t="shared" si="1"/>
        <v>23.94</v>
      </c>
      <c r="K22" s="18">
        <f t="shared" si="2"/>
        <v>20</v>
      </c>
      <c r="L22" s="18"/>
      <c r="M22" s="18"/>
      <c r="N22" s="18"/>
    </row>
    <row r="23" ht="29" customHeight="1" spans="1:14">
      <c r="A23" s="14">
        <v>21</v>
      </c>
      <c r="B23" s="15" t="s">
        <v>701</v>
      </c>
      <c r="C23" s="15" t="s">
        <v>702</v>
      </c>
      <c r="D23" s="16" t="s">
        <v>703</v>
      </c>
      <c r="E23" s="15" t="s">
        <v>724</v>
      </c>
      <c r="F23" s="17">
        <v>38</v>
      </c>
      <c r="G23" s="26">
        <v>1</v>
      </c>
      <c r="H23" s="26"/>
      <c r="I23" s="26">
        <f t="shared" si="3"/>
        <v>39</v>
      </c>
      <c r="J23" s="26">
        <f t="shared" si="1"/>
        <v>23.4</v>
      </c>
      <c r="K23" s="18">
        <f t="shared" si="2"/>
        <v>21</v>
      </c>
      <c r="L23" s="18"/>
      <c r="M23" s="18"/>
      <c r="N23" s="18"/>
    </row>
    <row r="24" ht="29" customHeight="1" spans="1:14">
      <c r="A24" s="14">
        <v>22</v>
      </c>
      <c r="B24" s="15" t="s">
        <v>701</v>
      </c>
      <c r="C24" s="15" t="s">
        <v>702</v>
      </c>
      <c r="D24" s="16" t="s">
        <v>703</v>
      </c>
      <c r="E24" s="15" t="s">
        <v>725</v>
      </c>
      <c r="F24" s="17">
        <v>37.9</v>
      </c>
      <c r="G24" s="26">
        <v>1</v>
      </c>
      <c r="H24" s="26"/>
      <c r="I24" s="26">
        <f t="shared" si="3"/>
        <v>38.9</v>
      </c>
      <c r="J24" s="26">
        <f t="shared" si="1"/>
        <v>23.34</v>
      </c>
      <c r="K24" s="18">
        <f t="shared" si="2"/>
        <v>22</v>
      </c>
      <c r="L24" s="18"/>
      <c r="M24" s="18"/>
      <c r="N24" s="18"/>
    </row>
    <row r="25" ht="29" customHeight="1" spans="1:14">
      <c r="A25" s="14">
        <v>23</v>
      </c>
      <c r="B25" s="15" t="s">
        <v>701</v>
      </c>
      <c r="C25" s="15" t="s">
        <v>702</v>
      </c>
      <c r="D25" s="16" t="s">
        <v>703</v>
      </c>
      <c r="E25" s="15" t="s">
        <v>726</v>
      </c>
      <c r="F25" s="17">
        <v>38.1</v>
      </c>
      <c r="G25" s="26">
        <v>0</v>
      </c>
      <c r="H25" s="26"/>
      <c r="I25" s="26">
        <f t="shared" si="3"/>
        <v>38.1</v>
      </c>
      <c r="J25" s="26">
        <f t="shared" si="1"/>
        <v>22.86</v>
      </c>
      <c r="K25" s="18">
        <f t="shared" si="2"/>
        <v>23</v>
      </c>
      <c r="L25" s="18"/>
      <c r="M25" s="18"/>
      <c r="N25" s="18"/>
    </row>
    <row r="26" ht="29" customHeight="1" spans="1:14">
      <c r="A26" s="14">
        <v>24</v>
      </c>
      <c r="B26" s="15" t="s">
        <v>701</v>
      </c>
      <c r="C26" s="15" t="s">
        <v>702</v>
      </c>
      <c r="D26" s="16" t="s">
        <v>703</v>
      </c>
      <c r="E26" s="15" t="s">
        <v>727</v>
      </c>
      <c r="F26" s="17">
        <v>37.8</v>
      </c>
      <c r="G26" s="26">
        <v>0</v>
      </c>
      <c r="H26" s="26"/>
      <c r="I26" s="26">
        <f t="shared" si="3"/>
        <v>37.8</v>
      </c>
      <c r="J26" s="26">
        <f t="shared" si="1"/>
        <v>22.68</v>
      </c>
      <c r="K26" s="18">
        <f t="shared" si="2"/>
        <v>24</v>
      </c>
      <c r="L26" s="18"/>
      <c r="M26" s="18"/>
      <c r="N26" s="18"/>
    </row>
    <row r="27" ht="29" customHeight="1" spans="1:14">
      <c r="A27" s="14">
        <v>25</v>
      </c>
      <c r="B27" s="15" t="s">
        <v>701</v>
      </c>
      <c r="C27" s="15" t="s">
        <v>702</v>
      </c>
      <c r="D27" s="16" t="s">
        <v>703</v>
      </c>
      <c r="E27" s="15" t="s">
        <v>728</v>
      </c>
      <c r="F27" s="17">
        <v>37.7</v>
      </c>
      <c r="G27" s="26">
        <v>0</v>
      </c>
      <c r="H27" s="26"/>
      <c r="I27" s="26">
        <f t="shared" si="3"/>
        <v>37.7</v>
      </c>
      <c r="J27" s="26">
        <f t="shared" si="1"/>
        <v>22.62</v>
      </c>
      <c r="K27" s="18">
        <f t="shared" si="2"/>
        <v>25</v>
      </c>
      <c r="L27" s="18"/>
      <c r="M27" s="18"/>
      <c r="N27" s="18"/>
    </row>
    <row r="28" ht="29" customHeight="1" spans="1:14">
      <c r="A28" s="14">
        <v>26</v>
      </c>
      <c r="B28" s="15" t="s">
        <v>701</v>
      </c>
      <c r="C28" s="15" t="s">
        <v>702</v>
      </c>
      <c r="D28" s="16" t="s">
        <v>703</v>
      </c>
      <c r="E28" s="15" t="s">
        <v>729</v>
      </c>
      <c r="F28" s="17">
        <v>37.5</v>
      </c>
      <c r="G28" s="26">
        <v>0</v>
      </c>
      <c r="H28" s="26"/>
      <c r="I28" s="26">
        <f t="shared" si="3"/>
        <v>37.5</v>
      </c>
      <c r="J28" s="26">
        <f t="shared" si="1"/>
        <v>22.5</v>
      </c>
      <c r="K28" s="18">
        <f t="shared" si="2"/>
        <v>26</v>
      </c>
      <c r="L28" s="18"/>
      <c r="M28" s="18"/>
      <c r="N28" s="18"/>
    </row>
    <row r="29" ht="29" customHeight="1" spans="1:14">
      <c r="A29" s="14">
        <v>27</v>
      </c>
      <c r="B29" s="15" t="s">
        <v>701</v>
      </c>
      <c r="C29" s="15" t="s">
        <v>702</v>
      </c>
      <c r="D29" s="16" t="s">
        <v>703</v>
      </c>
      <c r="E29" s="15" t="s">
        <v>730</v>
      </c>
      <c r="F29" s="17">
        <v>37.4</v>
      </c>
      <c r="G29" s="26">
        <v>0</v>
      </c>
      <c r="H29" s="26"/>
      <c r="I29" s="26">
        <f t="shared" si="3"/>
        <v>37.4</v>
      </c>
      <c r="J29" s="26">
        <f t="shared" si="1"/>
        <v>22.44</v>
      </c>
      <c r="K29" s="18">
        <f t="shared" si="2"/>
        <v>27</v>
      </c>
      <c r="L29" s="18"/>
      <c r="M29" s="18"/>
      <c r="N29" s="18"/>
    </row>
    <row r="30" ht="29" customHeight="1" spans="1:14">
      <c r="A30" s="14">
        <v>28</v>
      </c>
      <c r="B30" s="15" t="s">
        <v>701</v>
      </c>
      <c r="C30" s="15" t="s">
        <v>702</v>
      </c>
      <c r="D30" s="16" t="s">
        <v>703</v>
      </c>
      <c r="E30" s="15" t="s">
        <v>731</v>
      </c>
      <c r="F30" s="17">
        <v>37</v>
      </c>
      <c r="G30" s="26">
        <v>0</v>
      </c>
      <c r="H30" s="26"/>
      <c r="I30" s="26">
        <f t="shared" si="3"/>
        <v>37</v>
      </c>
      <c r="J30" s="26">
        <f t="shared" si="1"/>
        <v>22.2</v>
      </c>
      <c r="K30" s="18">
        <f t="shared" si="2"/>
        <v>28</v>
      </c>
      <c r="L30" s="18"/>
      <c r="M30" s="18"/>
      <c r="N30" s="18"/>
    </row>
    <row r="31" ht="29" customHeight="1" spans="1:14">
      <c r="A31" s="14">
        <v>29</v>
      </c>
      <c r="B31" s="15" t="s">
        <v>701</v>
      </c>
      <c r="C31" s="15" t="s">
        <v>702</v>
      </c>
      <c r="D31" s="16" t="s">
        <v>703</v>
      </c>
      <c r="E31" s="15" t="s">
        <v>732</v>
      </c>
      <c r="F31" s="17">
        <v>36.2</v>
      </c>
      <c r="G31" s="26">
        <v>0</v>
      </c>
      <c r="H31" s="26"/>
      <c r="I31" s="26">
        <f t="shared" si="3"/>
        <v>36.2</v>
      </c>
      <c r="J31" s="26">
        <f t="shared" si="1"/>
        <v>21.72</v>
      </c>
      <c r="K31" s="18">
        <f t="shared" si="2"/>
        <v>29</v>
      </c>
      <c r="L31" s="18"/>
      <c r="M31" s="18"/>
      <c r="N31" s="18"/>
    </row>
    <row r="32" ht="29" customHeight="1" spans="1:14">
      <c r="A32" s="14">
        <v>30</v>
      </c>
      <c r="B32" s="15" t="s">
        <v>701</v>
      </c>
      <c r="C32" s="15" t="s">
        <v>702</v>
      </c>
      <c r="D32" s="16" t="s">
        <v>703</v>
      </c>
      <c r="E32" s="15" t="s">
        <v>733</v>
      </c>
      <c r="F32" s="17">
        <v>35.3</v>
      </c>
      <c r="G32" s="26">
        <v>0</v>
      </c>
      <c r="H32" s="26"/>
      <c r="I32" s="26">
        <f t="shared" si="3"/>
        <v>35.3</v>
      </c>
      <c r="J32" s="26">
        <f t="shared" si="1"/>
        <v>21.18</v>
      </c>
      <c r="K32" s="18">
        <f t="shared" si="2"/>
        <v>30</v>
      </c>
      <c r="L32" s="18"/>
      <c r="M32" s="18"/>
      <c r="N32" s="18"/>
    </row>
    <row r="33" ht="29" customHeight="1" spans="1:14">
      <c r="A33" s="14">
        <v>31</v>
      </c>
      <c r="B33" s="15" t="s">
        <v>701</v>
      </c>
      <c r="C33" s="15" t="s">
        <v>702</v>
      </c>
      <c r="D33" s="16" t="s">
        <v>703</v>
      </c>
      <c r="E33" s="15" t="s">
        <v>734</v>
      </c>
      <c r="F33" s="17">
        <v>35.1</v>
      </c>
      <c r="G33" s="26">
        <v>0</v>
      </c>
      <c r="H33" s="26"/>
      <c r="I33" s="26">
        <f t="shared" si="3"/>
        <v>35.1</v>
      </c>
      <c r="J33" s="26">
        <f t="shared" si="1"/>
        <v>21.06</v>
      </c>
      <c r="K33" s="18">
        <f t="shared" si="2"/>
        <v>31</v>
      </c>
      <c r="L33" s="18"/>
      <c r="M33" s="18"/>
      <c r="N33" s="18"/>
    </row>
    <row r="34" ht="29" customHeight="1" spans="1:14">
      <c r="A34" s="14">
        <v>32</v>
      </c>
      <c r="B34" s="15" t="s">
        <v>701</v>
      </c>
      <c r="C34" s="15" t="s">
        <v>702</v>
      </c>
      <c r="D34" s="16" t="s">
        <v>703</v>
      </c>
      <c r="E34" s="15" t="s">
        <v>735</v>
      </c>
      <c r="F34" s="17">
        <v>32.4</v>
      </c>
      <c r="G34" s="26">
        <v>1</v>
      </c>
      <c r="H34" s="26"/>
      <c r="I34" s="26">
        <f t="shared" si="3"/>
        <v>33.4</v>
      </c>
      <c r="J34" s="26">
        <f t="shared" si="1"/>
        <v>20.04</v>
      </c>
      <c r="K34" s="18">
        <f t="shared" si="2"/>
        <v>32</v>
      </c>
      <c r="L34" s="18"/>
      <c r="M34" s="18"/>
      <c r="N34" s="18"/>
    </row>
    <row r="35" ht="29" customHeight="1" spans="1:14">
      <c r="A35" s="14">
        <v>33</v>
      </c>
      <c r="B35" s="15" t="s">
        <v>701</v>
      </c>
      <c r="C35" s="15" t="s">
        <v>702</v>
      </c>
      <c r="D35" s="16" t="s">
        <v>703</v>
      </c>
      <c r="E35" s="15" t="s">
        <v>736</v>
      </c>
      <c r="F35" s="17">
        <v>28.8</v>
      </c>
      <c r="G35" s="26">
        <v>0</v>
      </c>
      <c r="H35" s="26"/>
      <c r="I35" s="26">
        <f t="shared" si="3"/>
        <v>28.8</v>
      </c>
      <c r="J35" s="26">
        <f t="shared" si="1"/>
        <v>17.28</v>
      </c>
      <c r="K35" s="18">
        <f t="shared" si="2"/>
        <v>33</v>
      </c>
      <c r="L35" s="18"/>
      <c r="M35" s="18"/>
      <c r="N35" s="18"/>
    </row>
    <row r="36" ht="29" customHeight="1" spans="1:14">
      <c r="A36" s="14">
        <v>34</v>
      </c>
      <c r="B36" s="15" t="s">
        <v>701</v>
      </c>
      <c r="C36" s="15" t="s">
        <v>702</v>
      </c>
      <c r="D36" s="16" t="s">
        <v>703</v>
      </c>
      <c r="E36" s="15" t="s">
        <v>737</v>
      </c>
      <c r="F36" s="17">
        <v>26</v>
      </c>
      <c r="G36" s="26">
        <v>0</v>
      </c>
      <c r="H36" s="26"/>
      <c r="I36" s="26">
        <f t="shared" si="3"/>
        <v>26</v>
      </c>
      <c r="J36" s="26">
        <f t="shared" si="1"/>
        <v>15.6</v>
      </c>
      <c r="K36" s="18">
        <f t="shared" si="2"/>
        <v>34</v>
      </c>
      <c r="L36" s="18"/>
      <c r="M36" s="18"/>
      <c r="N36" s="18"/>
    </row>
    <row r="37" ht="29" customHeight="1" spans="1:14">
      <c r="A37" s="14">
        <v>35</v>
      </c>
      <c r="B37" s="15" t="s">
        <v>701</v>
      </c>
      <c r="C37" s="15" t="s">
        <v>702</v>
      </c>
      <c r="D37" s="16" t="s">
        <v>703</v>
      </c>
      <c r="E37" s="15" t="s">
        <v>738</v>
      </c>
      <c r="F37" s="17">
        <v>-1</v>
      </c>
      <c r="G37" s="26">
        <v>0</v>
      </c>
      <c r="H37" s="26"/>
      <c r="I37" s="26">
        <f t="shared" si="3"/>
        <v>-1</v>
      </c>
      <c r="J37" s="26">
        <f t="shared" si="1"/>
        <v>-0.6</v>
      </c>
      <c r="K37" s="18" t="s">
        <v>116</v>
      </c>
      <c r="L37" s="18"/>
      <c r="M37" s="18"/>
      <c r="N37" s="18"/>
    </row>
    <row r="38" ht="29" customHeight="1" spans="1:14">
      <c r="A38" s="14">
        <v>36</v>
      </c>
      <c r="B38" s="15" t="s">
        <v>701</v>
      </c>
      <c r="C38" s="15" t="s">
        <v>702</v>
      </c>
      <c r="D38" s="16" t="s">
        <v>703</v>
      </c>
      <c r="E38" s="15" t="s">
        <v>739</v>
      </c>
      <c r="F38" s="17">
        <v>-1</v>
      </c>
      <c r="G38" s="26">
        <v>0</v>
      </c>
      <c r="H38" s="26"/>
      <c r="I38" s="26">
        <f t="shared" si="3"/>
        <v>-1</v>
      </c>
      <c r="J38" s="26">
        <f t="shared" si="1"/>
        <v>-0.6</v>
      </c>
      <c r="K38" s="18" t="s">
        <v>116</v>
      </c>
      <c r="L38" s="18"/>
      <c r="M38" s="18"/>
      <c r="N38" s="18"/>
    </row>
  </sheetData>
  <autoFilter ref="A1:N38">
    <extLst/>
  </autoFilter>
  <sortState ref="A3:P38">
    <sortCondition ref="K3"/>
  </sortState>
  <mergeCells count="1">
    <mergeCell ref="A1:N1"/>
  </mergeCells>
  <pageMargins left="0.590277777777778" right="0.75" top="0.511805555555556" bottom="0.511805555555556" header="0.5" footer="0.5"/>
  <pageSetup paperSize="9" scale="7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2"/>
  <sheetViews>
    <sheetView workbookViewId="0">
      <selection activeCell="B2" sqref="B$1:C$1048576"/>
    </sheetView>
  </sheetViews>
  <sheetFormatPr defaultColWidth="9" defaultRowHeight="13.5"/>
  <cols>
    <col min="1" max="1" width="7.125" customWidth="1"/>
    <col min="2" max="2" width="19.875" customWidth="1"/>
    <col min="3" max="3" width="13.625" customWidth="1"/>
    <col min="4" max="4" width="12.125" customWidth="1"/>
    <col min="5" max="5" width="15" customWidth="1"/>
    <col min="6" max="6" width="9.625" style="3" customWidth="1"/>
    <col min="7" max="7" width="10" style="4" customWidth="1"/>
    <col min="8" max="8" width="10.25" style="4" customWidth="1"/>
    <col min="9" max="10" width="12.25" style="5" customWidth="1"/>
    <col min="11" max="11" width="8.125" customWidth="1"/>
    <col min="12" max="12" width="9.375" style="4" customWidth="1"/>
    <col min="13" max="13" width="12.25" style="4" customWidth="1"/>
    <col min="14" max="14" width="9.375" customWidth="1"/>
  </cols>
  <sheetData>
    <row r="1" ht="37" customHeight="1" spans="1:14">
      <c r="A1" s="6" t="s">
        <v>0</v>
      </c>
      <c r="B1" s="6"/>
      <c r="C1" s="7"/>
      <c r="D1" s="6"/>
      <c r="E1" s="6"/>
      <c r="F1" s="8"/>
      <c r="G1" s="6"/>
      <c r="H1" s="6"/>
      <c r="I1" s="8"/>
      <c r="J1" s="8"/>
      <c r="K1" s="6"/>
      <c r="L1" s="6"/>
      <c r="M1" s="6"/>
      <c r="N1" s="6"/>
    </row>
    <row r="2" ht="28" customHeight="1" spans="1:14">
      <c r="A2" s="9" t="s">
        <v>1</v>
      </c>
      <c r="B2" s="10" t="s">
        <v>2</v>
      </c>
      <c r="C2" s="11" t="s">
        <v>3</v>
      </c>
      <c r="D2" s="9" t="s">
        <v>4</v>
      </c>
      <c r="E2" s="12" t="s">
        <v>5</v>
      </c>
      <c r="F2" s="13" t="s">
        <v>6</v>
      </c>
      <c r="G2" s="12" t="s">
        <v>7</v>
      </c>
      <c r="H2" s="12" t="s">
        <v>8</v>
      </c>
      <c r="I2" s="13" t="s">
        <v>124</v>
      </c>
      <c r="J2" s="13" t="s">
        <v>9</v>
      </c>
      <c r="K2" s="12" t="s">
        <v>10</v>
      </c>
      <c r="L2" s="12" t="s">
        <v>11</v>
      </c>
      <c r="M2" s="12" t="s">
        <v>12</v>
      </c>
      <c r="N2" s="10" t="s">
        <v>13</v>
      </c>
    </row>
    <row r="3" ht="29" customHeight="1" spans="1:14">
      <c r="A3" s="14">
        <v>1</v>
      </c>
      <c r="B3" s="15" t="s">
        <v>740</v>
      </c>
      <c r="C3" s="15" t="s">
        <v>741</v>
      </c>
      <c r="D3" s="16" t="s">
        <v>742</v>
      </c>
      <c r="E3" s="15" t="s">
        <v>743</v>
      </c>
      <c r="F3" s="17">
        <v>57.8</v>
      </c>
      <c r="G3" s="18">
        <v>0</v>
      </c>
      <c r="H3" s="18"/>
      <c r="I3" s="26">
        <f t="shared" ref="I3:I57" si="0">F3+G3</f>
        <v>57.8</v>
      </c>
      <c r="J3" s="26">
        <f t="shared" ref="J3:J66" si="1">I3*0.6</f>
        <v>34.68</v>
      </c>
      <c r="K3" s="18">
        <f>RANK(J3,$J$3:$J$212)</f>
        <v>1</v>
      </c>
      <c r="L3" s="18">
        <v>1</v>
      </c>
      <c r="M3" s="25" t="s">
        <v>18</v>
      </c>
      <c r="N3" s="33"/>
    </row>
    <row r="4" s="1" customFormat="1" ht="29" customHeight="1" spans="1:14">
      <c r="A4" s="19">
        <v>2</v>
      </c>
      <c r="B4" s="20" t="s">
        <v>740</v>
      </c>
      <c r="C4" s="20" t="s">
        <v>741</v>
      </c>
      <c r="D4" s="21" t="s">
        <v>742</v>
      </c>
      <c r="E4" s="20" t="s">
        <v>744</v>
      </c>
      <c r="F4" s="22">
        <v>56.8</v>
      </c>
      <c r="G4" s="23">
        <v>1</v>
      </c>
      <c r="H4" s="23"/>
      <c r="I4" s="27">
        <f t="shared" si="0"/>
        <v>57.8</v>
      </c>
      <c r="J4" s="27">
        <f t="shared" si="1"/>
        <v>34.68</v>
      </c>
      <c r="K4" s="23">
        <f t="shared" ref="K4:K35" si="2">RANK(J4,$J$3:$J$212)</f>
        <v>1</v>
      </c>
      <c r="L4" s="23"/>
      <c r="M4" s="23" t="s">
        <v>18</v>
      </c>
      <c r="N4" s="34"/>
    </row>
    <row r="5" s="2" customFormat="1" ht="29" customHeight="1" spans="1:14">
      <c r="A5" s="24">
        <v>3</v>
      </c>
      <c r="B5" s="15" t="s">
        <v>740</v>
      </c>
      <c r="C5" s="15" t="s">
        <v>741</v>
      </c>
      <c r="D5" s="16" t="s">
        <v>742</v>
      </c>
      <c r="E5" s="15" t="s">
        <v>745</v>
      </c>
      <c r="F5" s="17">
        <v>57</v>
      </c>
      <c r="G5" s="25">
        <v>0</v>
      </c>
      <c r="H5" s="25"/>
      <c r="I5" s="28">
        <f t="shared" si="0"/>
        <v>57</v>
      </c>
      <c r="J5" s="28">
        <f t="shared" si="1"/>
        <v>34.2</v>
      </c>
      <c r="K5" s="18">
        <f t="shared" si="2"/>
        <v>3</v>
      </c>
      <c r="L5" s="25"/>
      <c r="M5" s="25"/>
      <c r="N5" s="35"/>
    </row>
    <row r="6" s="2" customFormat="1" ht="29" customHeight="1" spans="1:14">
      <c r="A6" s="24">
        <v>4</v>
      </c>
      <c r="B6" s="15" t="s">
        <v>740</v>
      </c>
      <c r="C6" s="15" t="s">
        <v>741</v>
      </c>
      <c r="D6" s="16" t="s">
        <v>742</v>
      </c>
      <c r="E6" s="15" t="s">
        <v>746</v>
      </c>
      <c r="F6" s="17">
        <v>56.6</v>
      </c>
      <c r="G6" s="25">
        <v>0</v>
      </c>
      <c r="H6" s="25"/>
      <c r="I6" s="28">
        <f t="shared" si="0"/>
        <v>56.6</v>
      </c>
      <c r="J6" s="28">
        <f t="shared" si="1"/>
        <v>33.96</v>
      </c>
      <c r="K6" s="18">
        <f t="shared" si="2"/>
        <v>4</v>
      </c>
      <c r="L6" s="25"/>
      <c r="M6" s="25"/>
      <c r="N6" s="35"/>
    </row>
    <row r="7" ht="29" customHeight="1" spans="1:14">
      <c r="A7" s="14">
        <v>5</v>
      </c>
      <c r="B7" s="15" t="s">
        <v>740</v>
      </c>
      <c r="C7" s="15" t="s">
        <v>741</v>
      </c>
      <c r="D7" s="16" t="s">
        <v>742</v>
      </c>
      <c r="E7" s="15" t="s">
        <v>747</v>
      </c>
      <c r="F7" s="17">
        <v>55.1</v>
      </c>
      <c r="G7" s="18">
        <v>1</v>
      </c>
      <c r="H7" s="18"/>
      <c r="I7" s="26">
        <f t="shared" si="0"/>
        <v>56.1</v>
      </c>
      <c r="J7" s="26">
        <f t="shared" si="1"/>
        <v>33.66</v>
      </c>
      <c r="K7" s="18">
        <f t="shared" si="2"/>
        <v>5</v>
      </c>
      <c r="L7" s="18"/>
      <c r="M7" s="18"/>
      <c r="N7" s="33"/>
    </row>
    <row r="8" ht="29" customHeight="1" spans="1:14">
      <c r="A8" s="14">
        <v>6</v>
      </c>
      <c r="B8" s="15" t="s">
        <v>740</v>
      </c>
      <c r="C8" s="15" t="s">
        <v>741</v>
      </c>
      <c r="D8" s="16" t="s">
        <v>742</v>
      </c>
      <c r="E8" s="15" t="s">
        <v>748</v>
      </c>
      <c r="F8" s="17">
        <v>54.9</v>
      </c>
      <c r="G8" s="18">
        <v>1</v>
      </c>
      <c r="H8" s="18"/>
      <c r="I8" s="26">
        <f t="shared" si="0"/>
        <v>55.9</v>
      </c>
      <c r="J8" s="26">
        <f t="shared" si="1"/>
        <v>33.54</v>
      </c>
      <c r="K8" s="18">
        <f t="shared" si="2"/>
        <v>6</v>
      </c>
      <c r="L8" s="18"/>
      <c r="M8" s="18"/>
      <c r="N8" s="33"/>
    </row>
    <row r="9" ht="29" customHeight="1" spans="1:14">
      <c r="A9" s="14">
        <v>7</v>
      </c>
      <c r="B9" s="15" t="s">
        <v>740</v>
      </c>
      <c r="C9" s="15" t="s">
        <v>741</v>
      </c>
      <c r="D9" s="16" t="s">
        <v>742</v>
      </c>
      <c r="E9" s="15" t="s">
        <v>749</v>
      </c>
      <c r="F9" s="17">
        <v>55.1</v>
      </c>
      <c r="G9" s="18">
        <v>0</v>
      </c>
      <c r="H9" s="18"/>
      <c r="I9" s="26">
        <f t="shared" si="0"/>
        <v>55.1</v>
      </c>
      <c r="J9" s="26">
        <f t="shared" si="1"/>
        <v>33.06</v>
      </c>
      <c r="K9" s="18">
        <f t="shared" si="2"/>
        <v>7</v>
      </c>
      <c r="L9" s="18"/>
      <c r="M9" s="18"/>
      <c r="N9" s="33"/>
    </row>
    <row r="10" ht="29" customHeight="1" spans="1:14">
      <c r="A10" s="14">
        <v>8</v>
      </c>
      <c r="B10" s="15" t="s">
        <v>740</v>
      </c>
      <c r="C10" s="15" t="s">
        <v>741</v>
      </c>
      <c r="D10" s="16" t="s">
        <v>742</v>
      </c>
      <c r="E10" s="15" t="s">
        <v>750</v>
      </c>
      <c r="F10" s="17">
        <v>53.4</v>
      </c>
      <c r="G10" s="18">
        <v>1</v>
      </c>
      <c r="H10" s="18"/>
      <c r="I10" s="26">
        <f t="shared" si="0"/>
        <v>54.4</v>
      </c>
      <c r="J10" s="26">
        <f t="shared" si="1"/>
        <v>32.64</v>
      </c>
      <c r="K10" s="18">
        <f t="shared" si="2"/>
        <v>8</v>
      </c>
      <c r="L10" s="18"/>
      <c r="M10" s="18"/>
      <c r="N10" s="33"/>
    </row>
    <row r="11" ht="29" customHeight="1" spans="1:14">
      <c r="A11" s="14">
        <v>9</v>
      </c>
      <c r="B11" s="15" t="s">
        <v>740</v>
      </c>
      <c r="C11" s="15" t="s">
        <v>741</v>
      </c>
      <c r="D11" s="16" t="s">
        <v>742</v>
      </c>
      <c r="E11" s="15" t="s">
        <v>751</v>
      </c>
      <c r="F11" s="17">
        <v>52.1</v>
      </c>
      <c r="G11" s="18">
        <v>1</v>
      </c>
      <c r="H11" s="18"/>
      <c r="I11" s="26">
        <f t="shared" si="0"/>
        <v>53.1</v>
      </c>
      <c r="J11" s="26">
        <f t="shared" si="1"/>
        <v>31.86</v>
      </c>
      <c r="K11" s="18">
        <f t="shared" si="2"/>
        <v>9</v>
      </c>
      <c r="L11" s="18"/>
      <c r="M11" s="18"/>
      <c r="N11" s="33"/>
    </row>
    <row r="12" ht="29" customHeight="1" spans="1:14">
      <c r="A12" s="14">
        <v>10</v>
      </c>
      <c r="B12" s="15" t="s">
        <v>740</v>
      </c>
      <c r="C12" s="15" t="s">
        <v>741</v>
      </c>
      <c r="D12" s="16" t="s">
        <v>742</v>
      </c>
      <c r="E12" s="15" t="s">
        <v>752</v>
      </c>
      <c r="F12" s="17">
        <v>46.9</v>
      </c>
      <c r="G12" s="18">
        <v>6</v>
      </c>
      <c r="H12" s="18"/>
      <c r="I12" s="26">
        <f t="shared" si="0"/>
        <v>52.9</v>
      </c>
      <c r="J12" s="26">
        <f t="shared" si="1"/>
        <v>31.74</v>
      </c>
      <c r="K12" s="18">
        <f t="shared" si="2"/>
        <v>10</v>
      </c>
      <c r="L12" s="18"/>
      <c r="M12" s="18"/>
      <c r="N12" s="33"/>
    </row>
    <row r="13" ht="29" customHeight="1" spans="1:14">
      <c r="A13" s="14">
        <v>11</v>
      </c>
      <c r="B13" s="15" t="s">
        <v>740</v>
      </c>
      <c r="C13" s="15" t="s">
        <v>741</v>
      </c>
      <c r="D13" s="16" t="s">
        <v>742</v>
      </c>
      <c r="E13" s="15" t="s">
        <v>753</v>
      </c>
      <c r="F13" s="17">
        <v>51.8</v>
      </c>
      <c r="G13" s="18">
        <v>1</v>
      </c>
      <c r="H13" s="18"/>
      <c r="I13" s="26">
        <f t="shared" si="0"/>
        <v>52.8</v>
      </c>
      <c r="J13" s="26">
        <f t="shared" si="1"/>
        <v>31.68</v>
      </c>
      <c r="K13" s="18">
        <f t="shared" si="2"/>
        <v>11</v>
      </c>
      <c r="L13" s="18"/>
      <c r="M13" s="18"/>
      <c r="N13" s="33"/>
    </row>
    <row r="14" ht="29" customHeight="1" spans="1:14">
      <c r="A14" s="14">
        <v>12</v>
      </c>
      <c r="B14" s="15" t="s">
        <v>740</v>
      </c>
      <c r="C14" s="15" t="s">
        <v>741</v>
      </c>
      <c r="D14" s="16" t="s">
        <v>742</v>
      </c>
      <c r="E14" s="15" t="s">
        <v>754</v>
      </c>
      <c r="F14" s="17">
        <v>51.2</v>
      </c>
      <c r="G14" s="18">
        <v>1</v>
      </c>
      <c r="H14" s="18"/>
      <c r="I14" s="26">
        <f t="shared" si="0"/>
        <v>52.2</v>
      </c>
      <c r="J14" s="26">
        <f t="shared" si="1"/>
        <v>31.32</v>
      </c>
      <c r="K14" s="18">
        <f t="shared" si="2"/>
        <v>12</v>
      </c>
      <c r="L14" s="18"/>
      <c r="M14" s="18"/>
      <c r="N14" s="33"/>
    </row>
    <row r="15" ht="29" customHeight="1" spans="1:14">
      <c r="A15" s="14">
        <v>13</v>
      </c>
      <c r="B15" s="15" t="s">
        <v>740</v>
      </c>
      <c r="C15" s="15" t="s">
        <v>741</v>
      </c>
      <c r="D15" s="16" t="s">
        <v>742</v>
      </c>
      <c r="E15" s="15" t="s">
        <v>755</v>
      </c>
      <c r="F15" s="17">
        <v>51.8</v>
      </c>
      <c r="G15" s="18">
        <v>0</v>
      </c>
      <c r="H15" s="18"/>
      <c r="I15" s="26">
        <f t="shared" si="0"/>
        <v>51.8</v>
      </c>
      <c r="J15" s="26">
        <f t="shared" si="1"/>
        <v>31.08</v>
      </c>
      <c r="K15" s="18">
        <f t="shared" si="2"/>
        <v>13</v>
      </c>
      <c r="L15" s="18"/>
      <c r="M15" s="18"/>
      <c r="N15" s="33"/>
    </row>
    <row r="16" ht="29" customHeight="1" spans="1:14">
      <c r="A16" s="14">
        <v>14</v>
      </c>
      <c r="B16" s="15" t="s">
        <v>740</v>
      </c>
      <c r="C16" s="15" t="s">
        <v>741</v>
      </c>
      <c r="D16" s="16" t="s">
        <v>742</v>
      </c>
      <c r="E16" s="15" t="s">
        <v>756</v>
      </c>
      <c r="F16" s="17">
        <v>51.7</v>
      </c>
      <c r="G16" s="18">
        <v>0</v>
      </c>
      <c r="H16" s="18"/>
      <c r="I16" s="26">
        <f t="shared" si="0"/>
        <v>51.7</v>
      </c>
      <c r="J16" s="26">
        <f t="shared" si="1"/>
        <v>31.02</v>
      </c>
      <c r="K16" s="18">
        <f t="shared" si="2"/>
        <v>14</v>
      </c>
      <c r="L16" s="18"/>
      <c r="M16" s="18"/>
      <c r="N16" s="33"/>
    </row>
    <row r="17" ht="29" customHeight="1" spans="1:14">
      <c r="A17" s="14">
        <v>15</v>
      </c>
      <c r="B17" s="15" t="s">
        <v>740</v>
      </c>
      <c r="C17" s="15" t="s">
        <v>741</v>
      </c>
      <c r="D17" s="16" t="s">
        <v>742</v>
      </c>
      <c r="E17" s="15" t="s">
        <v>757</v>
      </c>
      <c r="F17" s="17">
        <v>51.6</v>
      </c>
      <c r="G17" s="18">
        <v>0</v>
      </c>
      <c r="H17" s="18"/>
      <c r="I17" s="26">
        <f t="shared" si="0"/>
        <v>51.6</v>
      </c>
      <c r="J17" s="26">
        <f t="shared" si="1"/>
        <v>30.96</v>
      </c>
      <c r="K17" s="18">
        <f t="shared" si="2"/>
        <v>15</v>
      </c>
      <c r="L17" s="18"/>
      <c r="M17" s="18"/>
      <c r="N17" s="33"/>
    </row>
    <row r="18" ht="29" customHeight="1" spans="1:14">
      <c r="A18" s="14">
        <v>16</v>
      </c>
      <c r="B18" s="15" t="s">
        <v>740</v>
      </c>
      <c r="C18" s="15" t="s">
        <v>741</v>
      </c>
      <c r="D18" s="16" t="s">
        <v>742</v>
      </c>
      <c r="E18" s="15" t="s">
        <v>758</v>
      </c>
      <c r="F18" s="17">
        <v>50.5</v>
      </c>
      <c r="G18" s="18">
        <v>1</v>
      </c>
      <c r="H18" s="18"/>
      <c r="I18" s="26">
        <f t="shared" si="0"/>
        <v>51.5</v>
      </c>
      <c r="J18" s="26">
        <f t="shared" si="1"/>
        <v>30.9</v>
      </c>
      <c r="K18" s="18">
        <f t="shared" si="2"/>
        <v>16</v>
      </c>
      <c r="L18" s="18"/>
      <c r="M18" s="18"/>
      <c r="N18" s="33"/>
    </row>
    <row r="19" ht="29" customHeight="1" spans="1:14">
      <c r="A19" s="14">
        <v>17</v>
      </c>
      <c r="B19" s="15" t="s">
        <v>740</v>
      </c>
      <c r="C19" s="15" t="s">
        <v>741</v>
      </c>
      <c r="D19" s="16" t="s">
        <v>742</v>
      </c>
      <c r="E19" s="15" t="s">
        <v>759</v>
      </c>
      <c r="F19" s="17">
        <v>50.9</v>
      </c>
      <c r="G19" s="18">
        <v>0</v>
      </c>
      <c r="H19" s="18"/>
      <c r="I19" s="26">
        <f t="shared" si="0"/>
        <v>50.9</v>
      </c>
      <c r="J19" s="26">
        <f t="shared" si="1"/>
        <v>30.54</v>
      </c>
      <c r="K19" s="18">
        <f t="shared" si="2"/>
        <v>17</v>
      </c>
      <c r="L19" s="18"/>
      <c r="M19" s="18"/>
      <c r="N19" s="33"/>
    </row>
    <row r="20" ht="29" customHeight="1" spans="1:14">
      <c r="A20" s="14">
        <v>18</v>
      </c>
      <c r="B20" s="15" t="s">
        <v>740</v>
      </c>
      <c r="C20" s="15" t="s">
        <v>741</v>
      </c>
      <c r="D20" s="16" t="s">
        <v>742</v>
      </c>
      <c r="E20" s="15" t="s">
        <v>760</v>
      </c>
      <c r="F20" s="17">
        <v>49.6</v>
      </c>
      <c r="G20" s="18">
        <v>1</v>
      </c>
      <c r="H20" s="18"/>
      <c r="I20" s="26">
        <f t="shared" si="0"/>
        <v>50.6</v>
      </c>
      <c r="J20" s="26">
        <f t="shared" si="1"/>
        <v>30.36</v>
      </c>
      <c r="K20" s="18">
        <f t="shared" si="2"/>
        <v>18</v>
      </c>
      <c r="L20" s="18"/>
      <c r="M20" s="18"/>
      <c r="N20" s="33"/>
    </row>
    <row r="21" ht="29" customHeight="1" spans="1:14">
      <c r="A21" s="14">
        <v>19</v>
      </c>
      <c r="B21" s="15" t="s">
        <v>740</v>
      </c>
      <c r="C21" s="15" t="s">
        <v>741</v>
      </c>
      <c r="D21" s="16" t="s">
        <v>742</v>
      </c>
      <c r="E21" s="15" t="s">
        <v>761</v>
      </c>
      <c r="F21" s="17">
        <v>50.4</v>
      </c>
      <c r="G21" s="18">
        <v>0</v>
      </c>
      <c r="H21" s="18"/>
      <c r="I21" s="26">
        <f t="shared" si="0"/>
        <v>50.4</v>
      </c>
      <c r="J21" s="26">
        <f t="shared" si="1"/>
        <v>30.24</v>
      </c>
      <c r="K21" s="18">
        <f t="shared" si="2"/>
        <v>19</v>
      </c>
      <c r="L21" s="18"/>
      <c r="M21" s="18"/>
      <c r="N21" s="33"/>
    </row>
    <row r="22" ht="29" customHeight="1" spans="1:14">
      <c r="A22" s="14">
        <v>20</v>
      </c>
      <c r="B22" s="15" t="s">
        <v>740</v>
      </c>
      <c r="C22" s="15" t="s">
        <v>741</v>
      </c>
      <c r="D22" s="16" t="s">
        <v>742</v>
      </c>
      <c r="E22" s="15" t="s">
        <v>762</v>
      </c>
      <c r="F22" s="17">
        <v>50.3</v>
      </c>
      <c r="G22" s="18">
        <v>0</v>
      </c>
      <c r="H22" s="18"/>
      <c r="I22" s="26">
        <f t="shared" si="0"/>
        <v>50.3</v>
      </c>
      <c r="J22" s="26">
        <f t="shared" si="1"/>
        <v>30.18</v>
      </c>
      <c r="K22" s="18">
        <f t="shared" si="2"/>
        <v>20</v>
      </c>
      <c r="L22" s="18"/>
      <c r="M22" s="18"/>
      <c r="N22" s="33"/>
    </row>
    <row r="23" ht="29" customHeight="1" spans="1:14">
      <c r="A23" s="14">
        <v>21</v>
      </c>
      <c r="B23" s="15" t="s">
        <v>740</v>
      </c>
      <c r="C23" s="15" t="s">
        <v>741</v>
      </c>
      <c r="D23" s="16" t="s">
        <v>742</v>
      </c>
      <c r="E23" s="15" t="s">
        <v>763</v>
      </c>
      <c r="F23" s="17">
        <v>49.2</v>
      </c>
      <c r="G23" s="18">
        <v>1</v>
      </c>
      <c r="H23" s="18"/>
      <c r="I23" s="26">
        <f t="shared" si="0"/>
        <v>50.2</v>
      </c>
      <c r="J23" s="26">
        <f t="shared" si="1"/>
        <v>30.12</v>
      </c>
      <c r="K23" s="18">
        <f t="shared" si="2"/>
        <v>21</v>
      </c>
      <c r="L23" s="18"/>
      <c r="M23" s="18"/>
      <c r="N23" s="33"/>
    </row>
    <row r="24" ht="29" customHeight="1" spans="1:14">
      <c r="A24" s="14">
        <v>22</v>
      </c>
      <c r="B24" s="15" t="s">
        <v>740</v>
      </c>
      <c r="C24" s="15" t="s">
        <v>741</v>
      </c>
      <c r="D24" s="16" t="s">
        <v>742</v>
      </c>
      <c r="E24" s="15" t="s">
        <v>764</v>
      </c>
      <c r="F24" s="17">
        <v>47.6</v>
      </c>
      <c r="G24" s="18">
        <v>1</v>
      </c>
      <c r="H24" s="18"/>
      <c r="I24" s="26">
        <f t="shared" si="0"/>
        <v>48.6</v>
      </c>
      <c r="J24" s="26">
        <f t="shared" si="1"/>
        <v>29.16</v>
      </c>
      <c r="K24" s="18">
        <f t="shared" si="2"/>
        <v>22</v>
      </c>
      <c r="L24" s="18"/>
      <c r="M24" s="18"/>
      <c r="N24" s="33"/>
    </row>
    <row r="25" ht="29" customHeight="1" spans="1:14">
      <c r="A25" s="14">
        <v>23</v>
      </c>
      <c r="B25" s="15" t="s">
        <v>740</v>
      </c>
      <c r="C25" s="15" t="s">
        <v>741</v>
      </c>
      <c r="D25" s="16" t="s">
        <v>742</v>
      </c>
      <c r="E25" s="15" t="s">
        <v>765</v>
      </c>
      <c r="F25" s="17">
        <v>47.1</v>
      </c>
      <c r="G25" s="18">
        <v>1</v>
      </c>
      <c r="H25" s="18"/>
      <c r="I25" s="26">
        <f t="shared" si="0"/>
        <v>48.1</v>
      </c>
      <c r="J25" s="26">
        <f t="shared" si="1"/>
        <v>28.86</v>
      </c>
      <c r="K25" s="18">
        <f t="shared" si="2"/>
        <v>23</v>
      </c>
      <c r="L25" s="18"/>
      <c r="M25" s="18"/>
      <c r="N25" s="33"/>
    </row>
    <row r="26" ht="29" customHeight="1" spans="1:14">
      <c r="A26" s="14">
        <v>24</v>
      </c>
      <c r="B26" s="15" t="s">
        <v>740</v>
      </c>
      <c r="C26" s="15" t="s">
        <v>741</v>
      </c>
      <c r="D26" s="16" t="s">
        <v>742</v>
      </c>
      <c r="E26" s="15" t="s">
        <v>766</v>
      </c>
      <c r="F26" s="17">
        <v>47.9</v>
      </c>
      <c r="G26" s="18">
        <v>0</v>
      </c>
      <c r="H26" s="18"/>
      <c r="I26" s="26">
        <f t="shared" si="0"/>
        <v>47.9</v>
      </c>
      <c r="J26" s="26">
        <f t="shared" si="1"/>
        <v>28.74</v>
      </c>
      <c r="K26" s="18">
        <f t="shared" si="2"/>
        <v>24</v>
      </c>
      <c r="L26" s="18"/>
      <c r="M26" s="18"/>
      <c r="N26" s="33"/>
    </row>
    <row r="27" ht="29" customHeight="1" spans="1:14">
      <c r="A27" s="14">
        <v>25</v>
      </c>
      <c r="B27" s="15" t="s">
        <v>740</v>
      </c>
      <c r="C27" s="15" t="s">
        <v>741</v>
      </c>
      <c r="D27" s="16" t="s">
        <v>742</v>
      </c>
      <c r="E27" s="15" t="s">
        <v>767</v>
      </c>
      <c r="F27" s="17">
        <v>46.9</v>
      </c>
      <c r="G27" s="18">
        <v>1</v>
      </c>
      <c r="H27" s="18"/>
      <c r="I27" s="26">
        <f t="shared" si="0"/>
        <v>47.9</v>
      </c>
      <c r="J27" s="26">
        <f t="shared" si="1"/>
        <v>28.74</v>
      </c>
      <c r="K27" s="18">
        <f t="shared" si="2"/>
        <v>24</v>
      </c>
      <c r="L27" s="18"/>
      <c r="M27" s="18"/>
      <c r="N27" s="33"/>
    </row>
    <row r="28" ht="29" customHeight="1" spans="1:14">
      <c r="A28" s="14">
        <v>26</v>
      </c>
      <c r="B28" s="15" t="s">
        <v>740</v>
      </c>
      <c r="C28" s="15" t="s">
        <v>741</v>
      </c>
      <c r="D28" s="16" t="s">
        <v>742</v>
      </c>
      <c r="E28" s="15" t="s">
        <v>768</v>
      </c>
      <c r="F28" s="17">
        <v>46.8</v>
      </c>
      <c r="G28" s="18">
        <v>1</v>
      </c>
      <c r="H28" s="18"/>
      <c r="I28" s="26">
        <f t="shared" si="0"/>
        <v>47.8</v>
      </c>
      <c r="J28" s="26">
        <f t="shared" si="1"/>
        <v>28.68</v>
      </c>
      <c r="K28" s="18">
        <f t="shared" si="2"/>
        <v>26</v>
      </c>
      <c r="L28" s="18"/>
      <c r="M28" s="18"/>
      <c r="N28" s="33"/>
    </row>
    <row r="29" ht="29" customHeight="1" spans="1:14">
      <c r="A29" s="14">
        <v>27</v>
      </c>
      <c r="B29" s="15" t="s">
        <v>740</v>
      </c>
      <c r="C29" s="15" t="s">
        <v>741</v>
      </c>
      <c r="D29" s="16" t="s">
        <v>742</v>
      </c>
      <c r="E29" s="15" t="s">
        <v>769</v>
      </c>
      <c r="F29" s="17">
        <v>46.7</v>
      </c>
      <c r="G29" s="18">
        <v>1</v>
      </c>
      <c r="H29" s="18"/>
      <c r="I29" s="26">
        <f t="shared" si="0"/>
        <v>47.7</v>
      </c>
      <c r="J29" s="26">
        <f t="shared" si="1"/>
        <v>28.62</v>
      </c>
      <c r="K29" s="18">
        <f t="shared" si="2"/>
        <v>27</v>
      </c>
      <c r="L29" s="18"/>
      <c r="M29" s="18"/>
      <c r="N29" s="33"/>
    </row>
    <row r="30" ht="29" customHeight="1" spans="1:14">
      <c r="A30" s="14">
        <v>28</v>
      </c>
      <c r="B30" s="15" t="s">
        <v>740</v>
      </c>
      <c r="C30" s="15" t="s">
        <v>741</v>
      </c>
      <c r="D30" s="16" t="s">
        <v>742</v>
      </c>
      <c r="E30" s="15" t="s">
        <v>770</v>
      </c>
      <c r="F30" s="17">
        <v>46.5</v>
      </c>
      <c r="G30" s="18">
        <v>1</v>
      </c>
      <c r="H30" s="18"/>
      <c r="I30" s="26">
        <f t="shared" si="0"/>
        <v>47.5</v>
      </c>
      <c r="J30" s="26">
        <f t="shared" si="1"/>
        <v>28.5</v>
      </c>
      <c r="K30" s="18">
        <f t="shared" si="2"/>
        <v>28</v>
      </c>
      <c r="L30" s="18"/>
      <c r="M30" s="18"/>
      <c r="N30" s="33"/>
    </row>
    <row r="31" ht="29" customHeight="1" spans="1:14">
      <c r="A31" s="14">
        <v>29</v>
      </c>
      <c r="B31" s="15" t="s">
        <v>740</v>
      </c>
      <c r="C31" s="15" t="s">
        <v>741</v>
      </c>
      <c r="D31" s="16" t="s">
        <v>742</v>
      </c>
      <c r="E31" s="15" t="s">
        <v>771</v>
      </c>
      <c r="F31" s="17">
        <v>46.4</v>
      </c>
      <c r="G31" s="18">
        <v>1</v>
      </c>
      <c r="H31" s="18"/>
      <c r="I31" s="26">
        <f t="shared" si="0"/>
        <v>47.4</v>
      </c>
      <c r="J31" s="26">
        <f t="shared" si="1"/>
        <v>28.44</v>
      </c>
      <c r="K31" s="18">
        <f t="shared" si="2"/>
        <v>29</v>
      </c>
      <c r="L31" s="18"/>
      <c r="M31" s="18"/>
      <c r="N31" s="33"/>
    </row>
    <row r="32" ht="29" customHeight="1" spans="1:14">
      <c r="A32" s="14">
        <v>30</v>
      </c>
      <c r="B32" s="15" t="s">
        <v>740</v>
      </c>
      <c r="C32" s="15" t="s">
        <v>741</v>
      </c>
      <c r="D32" s="16" t="s">
        <v>742</v>
      </c>
      <c r="E32" s="15" t="s">
        <v>772</v>
      </c>
      <c r="F32" s="17">
        <v>45.5</v>
      </c>
      <c r="G32" s="18">
        <v>1</v>
      </c>
      <c r="H32" s="18"/>
      <c r="I32" s="26">
        <f t="shared" si="0"/>
        <v>46.5</v>
      </c>
      <c r="J32" s="26">
        <f t="shared" si="1"/>
        <v>27.9</v>
      </c>
      <c r="K32" s="18">
        <f t="shared" si="2"/>
        <v>30</v>
      </c>
      <c r="L32" s="18"/>
      <c r="M32" s="18"/>
      <c r="N32" s="33"/>
    </row>
    <row r="33" ht="29" customHeight="1" spans="1:14">
      <c r="A33" s="14">
        <v>31</v>
      </c>
      <c r="B33" s="15" t="s">
        <v>740</v>
      </c>
      <c r="C33" s="15" t="s">
        <v>741</v>
      </c>
      <c r="D33" s="16" t="s">
        <v>742</v>
      </c>
      <c r="E33" s="15" t="s">
        <v>773</v>
      </c>
      <c r="F33" s="17">
        <v>45.4</v>
      </c>
      <c r="G33" s="18">
        <v>1</v>
      </c>
      <c r="H33" s="18"/>
      <c r="I33" s="26">
        <f t="shared" si="0"/>
        <v>46.4</v>
      </c>
      <c r="J33" s="26">
        <f t="shared" si="1"/>
        <v>27.84</v>
      </c>
      <c r="K33" s="18">
        <f t="shared" si="2"/>
        <v>31</v>
      </c>
      <c r="L33" s="18"/>
      <c r="M33" s="18"/>
      <c r="N33" s="33"/>
    </row>
    <row r="34" ht="29" customHeight="1" spans="1:14">
      <c r="A34" s="14">
        <v>32</v>
      </c>
      <c r="B34" s="15" t="s">
        <v>740</v>
      </c>
      <c r="C34" s="15" t="s">
        <v>741</v>
      </c>
      <c r="D34" s="16" t="s">
        <v>742</v>
      </c>
      <c r="E34" s="15" t="s">
        <v>774</v>
      </c>
      <c r="F34" s="17">
        <v>46.3</v>
      </c>
      <c r="G34" s="18">
        <v>0</v>
      </c>
      <c r="H34" s="18"/>
      <c r="I34" s="26">
        <f t="shared" si="0"/>
        <v>46.3</v>
      </c>
      <c r="J34" s="26">
        <f t="shared" si="1"/>
        <v>27.78</v>
      </c>
      <c r="K34" s="18">
        <f t="shared" si="2"/>
        <v>32</v>
      </c>
      <c r="L34" s="18"/>
      <c r="M34" s="18"/>
      <c r="N34" s="33"/>
    </row>
    <row r="35" ht="29" customHeight="1" spans="1:14">
      <c r="A35" s="14">
        <v>33</v>
      </c>
      <c r="B35" s="15" t="s">
        <v>740</v>
      </c>
      <c r="C35" s="15" t="s">
        <v>741</v>
      </c>
      <c r="D35" s="16" t="s">
        <v>742</v>
      </c>
      <c r="E35" s="15" t="s">
        <v>775</v>
      </c>
      <c r="F35" s="17">
        <v>45.9</v>
      </c>
      <c r="G35" s="18">
        <v>0</v>
      </c>
      <c r="H35" s="18"/>
      <c r="I35" s="26">
        <f t="shared" si="0"/>
        <v>45.9</v>
      </c>
      <c r="J35" s="26">
        <f t="shared" si="1"/>
        <v>27.54</v>
      </c>
      <c r="K35" s="18">
        <f t="shared" si="2"/>
        <v>33</v>
      </c>
      <c r="L35" s="18"/>
      <c r="M35" s="18"/>
      <c r="N35" s="33"/>
    </row>
    <row r="36" ht="29" customHeight="1" spans="1:14">
      <c r="A36" s="14">
        <v>34</v>
      </c>
      <c r="B36" s="15" t="s">
        <v>740</v>
      </c>
      <c r="C36" s="15" t="s">
        <v>741</v>
      </c>
      <c r="D36" s="16" t="s">
        <v>742</v>
      </c>
      <c r="E36" s="15" t="s">
        <v>776</v>
      </c>
      <c r="F36" s="17">
        <v>44.8</v>
      </c>
      <c r="G36" s="18">
        <v>1</v>
      </c>
      <c r="H36" s="18"/>
      <c r="I36" s="26">
        <f t="shared" si="0"/>
        <v>45.8</v>
      </c>
      <c r="J36" s="26">
        <f t="shared" si="1"/>
        <v>27.48</v>
      </c>
      <c r="K36" s="18">
        <f t="shared" ref="K36:K67" si="3">RANK(J36,$J$3:$J$212)</f>
        <v>34</v>
      </c>
      <c r="L36" s="18"/>
      <c r="M36" s="18"/>
      <c r="N36" s="33"/>
    </row>
    <row r="37" ht="29" customHeight="1" spans="1:14">
      <c r="A37" s="14">
        <v>35</v>
      </c>
      <c r="B37" s="15" t="s">
        <v>740</v>
      </c>
      <c r="C37" s="15" t="s">
        <v>741</v>
      </c>
      <c r="D37" s="16" t="s">
        <v>742</v>
      </c>
      <c r="E37" s="15" t="s">
        <v>777</v>
      </c>
      <c r="F37" s="17">
        <v>44.8</v>
      </c>
      <c r="G37" s="18">
        <v>1</v>
      </c>
      <c r="H37" s="18"/>
      <c r="I37" s="26">
        <f t="shared" si="0"/>
        <v>45.8</v>
      </c>
      <c r="J37" s="26">
        <f t="shared" si="1"/>
        <v>27.48</v>
      </c>
      <c r="K37" s="18">
        <f t="shared" si="3"/>
        <v>34</v>
      </c>
      <c r="L37" s="18"/>
      <c r="M37" s="18"/>
      <c r="N37" s="33"/>
    </row>
    <row r="38" ht="29" customHeight="1" spans="1:14">
      <c r="A38" s="14">
        <v>36</v>
      </c>
      <c r="B38" s="15" t="s">
        <v>740</v>
      </c>
      <c r="C38" s="15" t="s">
        <v>741</v>
      </c>
      <c r="D38" s="16" t="s">
        <v>742</v>
      </c>
      <c r="E38" s="15" t="s">
        <v>778</v>
      </c>
      <c r="F38" s="17">
        <v>45.8</v>
      </c>
      <c r="G38" s="18">
        <v>0</v>
      </c>
      <c r="H38" s="18"/>
      <c r="I38" s="26">
        <f t="shared" si="0"/>
        <v>45.8</v>
      </c>
      <c r="J38" s="26">
        <f t="shared" si="1"/>
        <v>27.48</v>
      </c>
      <c r="K38" s="18">
        <f t="shared" si="3"/>
        <v>34</v>
      </c>
      <c r="L38" s="18"/>
      <c r="M38" s="18"/>
      <c r="N38" s="33"/>
    </row>
    <row r="39" ht="29" customHeight="1" spans="1:14">
      <c r="A39" s="14">
        <v>37</v>
      </c>
      <c r="B39" s="15" t="s">
        <v>740</v>
      </c>
      <c r="C39" s="15" t="s">
        <v>741</v>
      </c>
      <c r="D39" s="16" t="s">
        <v>742</v>
      </c>
      <c r="E39" s="15" t="s">
        <v>779</v>
      </c>
      <c r="F39" s="17">
        <v>45.8</v>
      </c>
      <c r="G39" s="18">
        <v>0</v>
      </c>
      <c r="H39" s="18"/>
      <c r="I39" s="26">
        <f t="shared" si="0"/>
        <v>45.8</v>
      </c>
      <c r="J39" s="26">
        <f t="shared" si="1"/>
        <v>27.48</v>
      </c>
      <c r="K39" s="18">
        <f t="shared" si="3"/>
        <v>34</v>
      </c>
      <c r="L39" s="18"/>
      <c r="M39" s="18"/>
      <c r="N39" s="33"/>
    </row>
    <row r="40" ht="29" customHeight="1" spans="1:14">
      <c r="A40" s="14">
        <v>38</v>
      </c>
      <c r="B40" s="15" t="s">
        <v>740</v>
      </c>
      <c r="C40" s="15" t="s">
        <v>741</v>
      </c>
      <c r="D40" s="16" t="s">
        <v>742</v>
      </c>
      <c r="E40" s="15" t="s">
        <v>780</v>
      </c>
      <c r="F40" s="17">
        <v>44.4</v>
      </c>
      <c r="G40" s="18">
        <v>1</v>
      </c>
      <c r="H40" s="18"/>
      <c r="I40" s="26">
        <f t="shared" si="0"/>
        <v>45.4</v>
      </c>
      <c r="J40" s="26">
        <f t="shared" si="1"/>
        <v>27.24</v>
      </c>
      <c r="K40" s="18">
        <f t="shared" si="3"/>
        <v>38</v>
      </c>
      <c r="L40" s="18"/>
      <c r="M40" s="18"/>
      <c r="N40" s="33"/>
    </row>
    <row r="41" ht="29" customHeight="1" spans="1:14">
      <c r="A41" s="14">
        <v>39</v>
      </c>
      <c r="B41" s="15" t="s">
        <v>740</v>
      </c>
      <c r="C41" s="15" t="s">
        <v>741</v>
      </c>
      <c r="D41" s="16" t="s">
        <v>742</v>
      </c>
      <c r="E41" s="15" t="s">
        <v>781</v>
      </c>
      <c r="F41" s="17">
        <v>45.3</v>
      </c>
      <c r="G41" s="18">
        <v>0</v>
      </c>
      <c r="H41" s="18"/>
      <c r="I41" s="26">
        <f t="shared" si="0"/>
        <v>45.3</v>
      </c>
      <c r="J41" s="26">
        <f t="shared" si="1"/>
        <v>27.18</v>
      </c>
      <c r="K41" s="18">
        <f t="shared" si="3"/>
        <v>39</v>
      </c>
      <c r="L41" s="18"/>
      <c r="M41" s="18"/>
      <c r="N41" s="33"/>
    </row>
    <row r="42" ht="29" customHeight="1" spans="1:14">
      <c r="A42" s="14">
        <v>40</v>
      </c>
      <c r="B42" s="15" t="s">
        <v>740</v>
      </c>
      <c r="C42" s="15" t="s">
        <v>741</v>
      </c>
      <c r="D42" s="16" t="s">
        <v>742</v>
      </c>
      <c r="E42" s="15" t="s">
        <v>782</v>
      </c>
      <c r="F42" s="17">
        <v>44.1</v>
      </c>
      <c r="G42" s="18">
        <v>1</v>
      </c>
      <c r="H42" s="18"/>
      <c r="I42" s="26">
        <f t="shared" si="0"/>
        <v>45.1</v>
      </c>
      <c r="J42" s="26">
        <f t="shared" si="1"/>
        <v>27.06</v>
      </c>
      <c r="K42" s="18">
        <f t="shared" si="3"/>
        <v>40</v>
      </c>
      <c r="L42" s="18"/>
      <c r="M42" s="18"/>
      <c r="N42" s="33"/>
    </row>
    <row r="43" ht="29" customHeight="1" spans="1:14">
      <c r="A43" s="14">
        <v>41</v>
      </c>
      <c r="B43" s="15" t="s">
        <v>740</v>
      </c>
      <c r="C43" s="15" t="s">
        <v>741</v>
      </c>
      <c r="D43" s="16" t="s">
        <v>742</v>
      </c>
      <c r="E43" s="15" t="s">
        <v>783</v>
      </c>
      <c r="F43" s="17">
        <v>44</v>
      </c>
      <c r="G43" s="18">
        <v>1</v>
      </c>
      <c r="H43" s="18"/>
      <c r="I43" s="26">
        <f t="shared" si="0"/>
        <v>45</v>
      </c>
      <c r="J43" s="26">
        <f t="shared" si="1"/>
        <v>27</v>
      </c>
      <c r="K43" s="18">
        <f t="shared" si="3"/>
        <v>41</v>
      </c>
      <c r="L43" s="18"/>
      <c r="M43" s="18"/>
      <c r="N43" s="33"/>
    </row>
    <row r="44" ht="29" customHeight="1" spans="1:14">
      <c r="A44" s="14">
        <v>42</v>
      </c>
      <c r="B44" s="15" t="s">
        <v>740</v>
      </c>
      <c r="C44" s="15" t="s">
        <v>741</v>
      </c>
      <c r="D44" s="16" t="s">
        <v>742</v>
      </c>
      <c r="E44" s="15" t="s">
        <v>784</v>
      </c>
      <c r="F44" s="17">
        <v>43.9</v>
      </c>
      <c r="G44" s="18">
        <v>1</v>
      </c>
      <c r="H44" s="18"/>
      <c r="I44" s="26">
        <f t="shared" si="0"/>
        <v>44.9</v>
      </c>
      <c r="J44" s="26">
        <f t="shared" si="1"/>
        <v>26.94</v>
      </c>
      <c r="K44" s="18">
        <f t="shared" si="3"/>
        <v>42</v>
      </c>
      <c r="L44" s="18"/>
      <c r="M44" s="18"/>
      <c r="N44" s="33"/>
    </row>
    <row r="45" ht="29" customHeight="1" spans="1:14">
      <c r="A45" s="14">
        <v>43</v>
      </c>
      <c r="B45" s="15" t="s">
        <v>740</v>
      </c>
      <c r="C45" s="15" t="s">
        <v>741</v>
      </c>
      <c r="D45" s="16" t="s">
        <v>742</v>
      </c>
      <c r="E45" s="15" t="s">
        <v>785</v>
      </c>
      <c r="F45" s="17">
        <v>43.8</v>
      </c>
      <c r="G45" s="18">
        <v>1</v>
      </c>
      <c r="H45" s="18"/>
      <c r="I45" s="26">
        <f t="shared" si="0"/>
        <v>44.8</v>
      </c>
      <c r="J45" s="26">
        <f t="shared" si="1"/>
        <v>26.88</v>
      </c>
      <c r="K45" s="18">
        <f t="shared" si="3"/>
        <v>43</v>
      </c>
      <c r="L45" s="18"/>
      <c r="M45" s="18"/>
      <c r="N45" s="33"/>
    </row>
    <row r="46" ht="29" customHeight="1" spans="1:14">
      <c r="A46" s="14">
        <v>44</v>
      </c>
      <c r="B46" s="15" t="s">
        <v>740</v>
      </c>
      <c r="C46" s="15" t="s">
        <v>741</v>
      </c>
      <c r="D46" s="16" t="s">
        <v>742</v>
      </c>
      <c r="E46" s="15" t="s">
        <v>786</v>
      </c>
      <c r="F46" s="17">
        <v>44.3</v>
      </c>
      <c r="G46" s="18">
        <v>0</v>
      </c>
      <c r="H46" s="18"/>
      <c r="I46" s="26">
        <f t="shared" si="0"/>
        <v>44.3</v>
      </c>
      <c r="J46" s="26">
        <f t="shared" si="1"/>
        <v>26.58</v>
      </c>
      <c r="K46" s="18">
        <f t="shared" si="3"/>
        <v>44</v>
      </c>
      <c r="L46" s="18"/>
      <c r="M46" s="18"/>
      <c r="N46" s="33"/>
    </row>
    <row r="47" ht="29" customHeight="1" spans="1:14">
      <c r="A47" s="14">
        <v>45</v>
      </c>
      <c r="B47" s="15" t="s">
        <v>740</v>
      </c>
      <c r="C47" s="15" t="s">
        <v>741</v>
      </c>
      <c r="D47" s="16" t="s">
        <v>742</v>
      </c>
      <c r="E47" s="15" t="s">
        <v>787</v>
      </c>
      <c r="F47" s="17">
        <v>43.8</v>
      </c>
      <c r="G47" s="18">
        <v>0</v>
      </c>
      <c r="H47" s="18"/>
      <c r="I47" s="26">
        <f t="shared" si="0"/>
        <v>43.8</v>
      </c>
      <c r="J47" s="26">
        <f t="shared" si="1"/>
        <v>26.28</v>
      </c>
      <c r="K47" s="18">
        <f t="shared" si="3"/>
        <v>45</v>
      </c>
      <c r="L47" s="18"/>
      <c r="M47" s="18"/>
      <c r="N47" s="33"/>
    </row>
    <row r="48" ht="29" customHeight="1" spans="1:14">
      <c r="A48" s="14">
        <v>46</v>
      </c>
      <c r="B48" s="15" t="s">
        <v>740</v>
      </c>
      <c r="C48" s="15" t="s">
        <v>741</v>
      </c>
      <c r="D48" s="16" t="s">
        <v>742</v>
      </c>
      <c r="E48" s="15" t="s">
        <v>788</v>
      </c>
      <c r="F48" s="17">
        <v>43.6</v>
      </c>
      <c r="G48" s="18">
        <v>0</v>
      </c>
      <c r="H48" s="18"/>
      <c r="I48" s="26">
        <f t="shared" si="0"/>
        <v>43.6</v>
      </c>
      <c r="J48" s="26">
        <f t="shared" si="1"/>
        <v>26.16</v>
      </c>
      <c r="K48" s="18">
        <f t="shared" si="3"/>
        <v>46</v>
      </c>
      <c r="L48" s="18"/>
      <c r="M48" s="18"/>
      <c r="N48" s="33"/>
    </row>
    <row r="49" ht="29" customHeight="1" spans="1:14">
      <c r="A49" s="14">
        <v>47</v>
      </c>
      <c r="B49" s="15" t="s">
        <v>740</v>
      </c>
      <c r="C49" s="15" t="s">
        <v>741</v>
      </c>
      <c r="D49" s="16" t="s">
        <v>742</v>
      </c>
      <c r="E49" s="15" t="s">
        <v>789</v>
      </c>
      <c r="F49" s="17">
        <v>43.4</v>
      </c>
      <c r="G49" s="18">
        <v>0</v>
      </c>
      <c r="H49" s="18"/>
      <c r="I49" s="26">
        <f t="shared" si="0"/>
        <v>43.4</v>
      </c>
      <c r="J49" s="26">
        <f t="shared" si="1"/>
        <v>26.04</v>
      </c>
      <c r="K49" s="18">
        <f t="shared" si="3"/>
        <v>47</v>
      </c>
      <c r="L49" s="18"/>
      <c r="M49" s="18"/>
      <c r="N49" s="33"/>
    </row>
    <row r="50" ht="29" customHeight="1" spans="1:14">
      <c r="A50" s="14">
        <v>48</v>
      </c>
      <c r="B50" s="15" t="s">
        <v>740</v>
      </c>
      <c r="C50" s="15" t="s">
        <v>741</v>
      </c>
      <c r="D50" s="16" t="s">
        <v>742</v>
      </c>
      <c r="E50" s="15" t="s">
        <v>790</v>
      </c>
      <c r="F50" s="17">
        <v>43.3</v>
      </c>
      <c r="G50" s="18">
        <v>0</v>
      </c>
      <c r="H50" s="18"/>
      <c r="I50" s="26">
        <f t="shared" si="0"/>
        <v>43.3</v>
      </c>
      <c r="J50" s="26">
        <f t="shared" si="1"/>
        <v>25.98</v>
      </c>
      <c r="K50" s="18">
        <f t="shared" si="3"/>
        <v>48</v>
      </c>
      <c r="L50" s="18"/>
      <c r="M50" s="18"/>
      <c r="N50" s="33"/>
    </row>
    <row r="51" ht="29" customHeight="1" spans="1:14">
      <c r="A51" s="14">
        <v>49</v>
      </c>
      <c r="B51" s="15" t="s">
        <v>740</v>
      </c>
      <c r="C51" s="15" t="s">
        <v>741</v>
      </c>
      <c r="D51" s="16" t="s">
        <v>742</v>
      </c>
      <c r="E51" s="15" t="s">
        <v>791</v>
      </c>
      <c r="F51" s="17">
        <v>42.2</v>
      </c>
      <c r="G51" s="18">
        <v>1</v>
      </c>
      <c r="H51" s="18"/>
      <c r="I51" s="26">
        <f t="shared" si="0"/>
        <v>43.2</v>
      </c>
      <c r="J51" s="26">
        <f t="shared" si="1"/>
        <v>25.92</v>
      </c>
      <c r="K51" s="18">
        <f t="shared" si="3"/>
        <v>49</v>
      </c>
      <c r="L51" s="18"/>
      <c r="M51" s="18"/>
      <c r="N51" s="33"/>
    </row>
    <row r="52" ht="29" customHeight="1" spans="1:14">
      <c r="A52" s="14">
        <v>50</v>
      </c>
      <c r="B52" s="15" t="s">
        <v>740</v>
      </c>
      <c r="C52" s="15" t="s">
        <v>741</v>
      </c>
      <c r="D52" s="16" t="s">
        <v>742</v>
      </c>
      <c r="E52" s="15" t="s">
        <v>792</v>
      </c>
      <c r="F52" s="17">
        <v>42.6</v>
      </c>
      <c r="G52" s="18">
        <v>0</v>
      </c>
      <c r="H52" s="18"/>
      <c r="I52" s="26">
        <f t="shared" si="0"/>
        <v>42.6</v>
      </c>
      <c r="J52" s="26">
        <f t="shared" si="1"/>
        <v>25.56</v>
      </c>
      <c r="K52" s="18">
        <f t="shared" si="3"/>
        <v>50</v>
      </c>
      <c r="L52" s="18"/>
      <c r="M52" s="18"/>
      <c r="N52" s="33"/>
    </row>
    <row r="53" ht="29" customHeight="1" spans="1:14">
      <c r="A53" s="14">
        <v>51</v>
      </c>
      <c r="B53" s="15" t="s">
        <v>740</v>
      </c>
      <c r="C53" s="15" t="s">
        <v>741</v>
      </c>
      <c r="D53" s="16" t="s">
        <v>742</v>
      </c>
      <c r="E53" s="15" t="s">
        <v>793</v>
      </c>
      <c r="F53" s="17">
        <v>42.6</v>
      </c>
      <c r="G53" s="18">
        <v>0</v>
      </c>
      <c r="H53" s="18"/>
      <c r="I53" s="26">
        <f t="shared" si="0"/>
        <v>42.6</v>
      </c>
      <c r="J53" s="26">
        <f t="shared" si="1"/>
        <v>25.56</v>
      </c>
      <c r="K53" s="18">
        <f t="shared" si="3"/>
        <v>50</v>
      </c>
      <c r="L53" s="18"/>
      <c r="M53" s="18"/>
      <c r="N53" s="33"/>
    </row>
    <row r="54" ht="29" customHeight="1" spans="1:14">
      <c r="A54" s="14">
        <v>52</v>
      </c>
      <c r="B54" s="15" t="s">
        <v>740</v>
      </c>
      <c r="C54" s="15" t="s">
        <v>741</v>
      </c>
      <c r="D54" s="16" t="s">
        <v>742</v>
      </c>
      <c r="E54" s="15" t="s">
        <v>794</v>
      </c>
      <c r="F54" s="17">
        <v>42.4</v>
      </c>
      <c r="G54" s="18">
        <v>0</v>
      </c>
      <c r="H54" s="18"/>
      <c r="I54" s="26">
        <f t="shared" si="0"/>
        <v>42.4</v>
      </c>
      <c r="J54" s="26">
        <f t="shared" si="1"/>
        <v>25.44</v>
      </c>
      <c r="K54" s="18">
        <f t="shared" si="3"/>
        <v>52</v>
      </c>
      <c r="L54" s="18"/>
      <c r="M54" s="18"/>
      <c r="N54" s="33"/>
    </row>
    <row r="55" ht="29" customHeight="1" spans="1:14">
      <c r="A55" s="14">
        <v>53</v>
      </c>
      <c r="B55" s="15" t="s">
        <v>740</v>
      </c>
      <c r="C55" s="15" t="s">
        <v>741</v>
      </c>
      <c r="D55" s="16" t="s">
        <v>742</v>
      </c>
      <c r="E55" s="15" t="s">
        <v>795</v>
      </c>
      <c r="F55" s="17">
        <v>42.3</v>
      </c>
      <c r="G55" s="18">
        <v>0</v>
      </c>
      <c r="H55" s="18"/>
      <c r="I55" s="26">
        <f t="shared" si="0"/>
        <v>42.3</v>
      </c>
      <c r="J55" s="26">
        <f t="shared" si="1"/>
        <v>25.38</v>
      </c>
      <c r="K55" s="18">
        <f t="shared" si="3"/>
        <v>53</v>
      </c>
      <c r="L55" s="18"/>
      <c r="M55" s="18"/>
      <c r="N55" s="33"/>
    </row>
    <row r="56" ht="29" customHeight="1" spans="1:14">
      <c r="A56" s="14">
        <v>54</v>
      </c>
      <c r="B56" s="15" t="s">
        <v>740</v>
      </c>
      <c r="C56" s="15" t="s">
        <v>741</v>
      </c>
      <c r="D56" s="16" t="s">
        <v>742</v>
      </c>
      <c r="E56" s="15" t="s">
        <v>796</v>
      </c>
      <c r="F56" s="17">
        <v>42.3</v>
      </c>
      <c r="G56" s="18">
        <v>0</v>
      </c>
      <c r="H56" s="18"/>
      <c r="I56" s="26">
        <f t="shared" si="0"/>
        <v>42.3</v>
      </c>
      <c r="J56" s="26">
        <f t="shared" si="1"/>
        <v>25.38</v>
      </c>
      <c r="K56" s="18">
        <f t="shared" si="3"/>
        <v>53</v>
      </c>
      <c r="L56" s="18"/>
      <c r="M56" s="18"/>
      <c r="N56" s="33"/>
    </row>
    <row r="57" ht="29" customHeight="1" spans="1:14">
      <c r="A57" s="14">
        <v>55</v>
      </c>
      <c r="B57" s="15" t="s">
        <v>740</v>
      </c>
      <c r="C57" s="15" t="s">
        <v>741</v>
      </c>
      <c r="D57" s="16" t="s">
        <v>742</v>
      </c>
      <c r="E57" s="15" t="s">
        <v>797</v>
      </c>
      <c r="F57" s="17">
        <v>41</v>
      </c>
      <c r="G57" s="18">
        <v>1</v>
      </c>
      <c r="H57" s="18"/>
      <c r="I57" s="26">
        <f t="shared" si="0"/>
        <v>42</v>
      </c>
      <c r="J57" s="26">
        <f t="shared" si="1"/>
        <v>25.2</v>
      </c>
      <c r="K57" s="18">
        <f t="shared" si="3"/>
        <v>55</v>
      </c>
      <c r="L57" s="18"/>
      <c r="M57" s="18"/>
      <c r="N57" s="33"/>
    </row>
    <row r="58" ht="29" customHeight="1" spans="1:14">
      <c r="A58" s="14">
        <v>56</v>
      </c>
      <c r="B58" s="15" t="s">
        <v>740</v>
      </c>
      <c r="C58" s="15" t="s">
        <v>741</v>
      </c>
      <c r="D58" s="16" t="s">
        <v>742</v>
      </c>
      <c r="E58" s="15" t="s">
        <v>798</v>
      </c>
      <c r="F58" s="17">
        <v>38.8</v>
      </c>
      <c r="G58" s="18">
        <v>6</v>
      </c>
      <c r="H58" s="18">
        <v>8</v>
      </c>
      <c r="I58" s="26">
        <f>F58*0.9+H58*0.1+G58</f>
        <v>41.72</v>
      </c>
      <c r="J58" s="26">
        <f t="shared" si="1"/>
        <v>25.032</v>
      </c>
      <c r="K58" s="18">
        <f t="shared" si="3"/>
        <v>56</v>
      </c>
      <c r="L58" s="18"/>
      <c r="M58" s="18"/>
      <c r="N58" s="33"/>
    </row>
    <row r="59" ht="29" customHeight="1" spans="1:14">
      <c r="A59" s="14">
        <v>57</v>
      </c>
      <c r="B59" s="15" t="s">
        <v>740</v>
      </c>
      <c r="C59" s="15" t="s">
        <v>741</v>
      </c>
      <c r="D59" s="16" t="s">
        <v>742</v>
      </c>
      <c r="E59" s="15" t="s">
        <v>799</v>
      </c>
      <c r="F59" s="17">
        <v>41.6</v>
      </c>
      <c r="G59" s="18">
        <v>0</v>
      </c>
      <c r="H59" s="18"/>
      <c r="I59" s="26">
        <f t="shared" ref="I59:I91" si="4">F59+G59</f>
        <v>41.6</v>
      </c>
      <c r="J59" s="26">
        <f t="shared" si="1"/>
        <v>24.96</v>
      </c>
      <c r="K59" s="18">
        <f t="shared" si="3"/>
        <v>57</v>
      </c>
      <c r="L59" s="18"/>
      <c r="M59" s="18"/>
      <c r="N59" s="33"/>
    </row>
    <row r="60" ht="29" customHeight="1" spans="1:14">
      <c r="A60" s="14">
        <v>58</v>
      </c>
      <c r="B60" s="15" t="s">
        <v>740</v>
      </c>
      <c r="C60" s="15" t="s">
        <v>741</v>
      </c>
      <c r="D60" s="16" t="s">
        <v>742</v>
      </c>
      <c r="E60" s="15" t="s">
        <v>800</v>
      </c>
      <c r="F60" s="17">
        <v>41.6</v>
      </c>
      <c r="G60" s="18">
        <v>0</v>
      </c>
      <c r="H60" s="18"/>
      <c r="I60" s="26">
        <f t="shared" si="4"/>
        <v>41.6</v>
      </c>
      <c r="J60" s="26">
        <f t="shared" si="1"/>
        <v>24.96</v>
      </c>
      <c r="K60" s="18">
        <f t="shared" si="3"/>
        <v>57</v>
      </c>
      <c r="L60" s="18"/>
      <c r="M60" s="18"/>
      <c r="N60" s="33"/>
    </row>
    <row r="61" ht="29" customHeight="1" spans="1:14">
      <c r="A61" s="14">
        <v>59</v>
      </c>
      <c r="B61" s="15" t="s">
        <v>740</v>
      </c>
      <c r="C61" s="15" t="s">
        <v>741</v>
      </c>
      <c r="D61" s="16" t="s">
        <v>742</v>
      </c>
      <c r="E61" s="15" t="s">
        <v>801</v>
      </c>
      <c r="F61" s="17">
        <v>41.4</v>
      </c>
      <c r="G61" s="18">
        <v>0</v>
      </c>
      <c r="H61" s="18"/>
      <c r="I61" s="26">
        <f t="shared" si="4"/>
        <v>41.4</v>
      </c>
      <c r="J61" s="26">
        <f t="shared" si="1"/>
        <v>24.84</v>
      </c>
      <c r="K61" s="18">
        <f t="shared" si="3"/>
        <v>59</v>
      </c>
      <c r="L61" s="18"/>
      <c r="M61" s="18"/>
      <c r="N61" s="33"/>
    </row>
    <row r="62" ht="29" customHeight="1" spans="1:14">
      <c r="A62" s="14">
        <v>60</v>
      </c>
      <c r="B62" s="15" t="s">
        <v>740</v>
      </c>
      <c r="C62" s="15" t="s">
        <v>741</v>
      </c>
      <c r="D62" s="16" t="s">
        <v>742</v>
      </c>
      <c r="E62" s="15" t="s">
        <v>802</v>
      </c>
      <c r="F62" s="17">
        <v>41.4</v>
      </c>
      <c r="G62" s="18">
        <v>0</v>
      </c>
      <c r="H62" s="18"/>
      <c r="I62" s="26">
        <f t="shared" si="4"/>
        <v>41.4</v>
      </c>
      <c r="J62" s="26">
        <f t="shared" si="1"/>
        <v>24.84</v>
      </c>
      <c r="K62" s="18">
        <f t="shared" si="3"/>
        <v>59</v>
      </c>
      <c r="L62" s="18"/>
      <c r="M62" s="18"/>
      <c r="N62" s="33"/>
    </row>
    <row r="63" ht="29" customHeight="1" spans="1:14">
      <c r="A63" s="14">
        <v>61</v>
      </c>
      <c r="B63" s="40" t="s">
        <v>740</v>
      </c>
      <c r="C63" s="40" t="s">
        <v>741</v>
      </c>
      <c r="D63" s="41" t="s">
        <v>742</v>
      </c>
      <c r="E63" s="40" t="s">
        <v>803</v>
      </c>
      <c r="F63" s="17">
        <v>40.4</v>
      </c>
      <c r="G63" s="32">
        <v>1</v>
      </c>
      <c r="H63" s="32"/>
      <c r="I63" s="26">
        <f t="shared" si="4"/>
        <v>41.4</v>
      </c>
      <c r="J63" s="26">
        <f t="shared" si="1"/>
        <v>24.84</v>
      </c>
      <c r="K63" s="18">
        <f t="shared" si="3"/>
        <v>59</v>
      </c>
      <c r="L63" s="32"/>
      <c r="M63" s="32"/>
      <c r="N63" s="42"/>
    </row>
    <row r="64" ht="29" customHeight="1" spans="1:14">
      <c r="A64" s="14">
        <v>62</v>
      </c>
      <c r="B64" s="15" t="s">
        <v>740</v>
      </c>
      <c r="C64" s="15" t="s">
        <v>741</v>
      </c>
      <c r="D64" s="16" t="s">
        <v>742</v>
      </c>
      <c r="E64" s="15" t="s">
        <v>804</v>
      </c>
      <c r="F64" s="17">
        <v>41.1</v>
      </c>
      <c r="G64" s="18">
        <v>0</v>
      </c>
      <c r="H64" s="18"/>
      <c r="I64" s="26">
        <f t="shared" si="4"/>
        <v>41.1</v>
      </c>
      <c r="J64" s="26">
        <f t="shared" si="1"/>
        <v>24.66</v>
      </c>
      <c r="K64" s="18">
        <f t="shared" si="3"/>
        <v>62</v>
      </c>
      <c r="L64" s="18"/>
      <c r="M64" s="18"/>
      <c r="N64" s="33"/>
    </row>
    <row r="65" ht="29" customHeight="1" spans="1:14">
      <c r="A65" s="14">
        <v>63</v>
      </c>
      <c r="B65" s="15" t="s">
        <v>740</v>
      </c>
      <c r="C65" s="15" t="s">
        <v>741</v>
      </c>
      <c r="D65" s="16" t="s">
        <v>742</v>
      </c>
      <c r="E65" s="15" t="s">
        <v>805</v>
      </c>
      <c r="F65" s="17">
        <v>40.9</v>
      </c>
      <c r="G65" s="18">
        <v>0</v>
      </c>
      <c r="H65" s="18"/>
      <c r="I65" s="26">
        <f t="shared" si="4"/>
        <v>40.9</v>
      </c>
      <c r="J65" s="26">
        <f t="shared" si="1"/>
        <v>24.54</v>
      </c>
      <c r="K65" s="18">
        <f t="shared" si="3"/>
        <v>63</v>
      </c>
      <c r="L65" s="18"/>
      <c r="M65" s="18"/>
      <c r="N65" s="33"/>
    </row>
    <row r="66" ht="29" customHeight="1" spans="1:14">
      <c r="A66" s="14">
        <v>64</v>
      </c>
      <c r="B66" s="15" t="s">
        <v>740</v>
      </c>
      <c r="C66" s="15" t="s">
        <v>741</v>
      </c>
      <c r="D66" s="16" t="s">
        <v>742</v>
      </c>
      <c r="E66" s="15" t="s">
        <v>806</v>
      </c>
      <c r="F66" s="17">
        <v>40.9</v>
      </c>
      <c r="G66" s="18">
        <v>0</v>
      </c>
      <c r="H66" s="18"/>
      <c r="I66" s="26">
        <f t="shared" si="4"/>
        <v>40.9</v>
      </c>
      <c r="J66" s="26">
        <f t="shared" si="1"/>
        <v>24.54</v>
      </c>
      <c r="K66" s="18">
        <f t="shared" si="3"/>
        <v>63</v>
      </c>
      <c r="L66" s="18"/>
      <c r="M66" s="18"/>
      <c r="N66" s="33"/>
    </row>
    <row r="67" ht="29" customHeight="1" spans="1:14">
      <c r="A67" s="14">
        <v>65</v>
      </c>
      <c r="B67" s="15" t="s">
        <v>740</v>
      </c>
      <c r="C67" s="15" t="s">
        <v>741</v>
      </c>
      <c r="D67" s="16" t="s">
        <v>742</v>
      </c>
      <c r="E67" s="15" t="s">
        <v>807</v>
      </c>
      <c r="F67" s="17">
        <v>40.8</v>
      </c>
      <c r="G67" s="18">
        <v>0</v>
      </c>
      <c r="H67" s="18"/>
      <c r="I67" s="26">
        <f t="shared" si="4"/>
        <v>40.8</v>
      </c>
      <c r="J67" s="26">
        <f t="shared" ref="J67:J130" si="5">I67*0.6</f>
        <v>24.48</v>
      </c>
      <c r="K67" s="18">
        <f t="shared" si="3"/>
        <v>65</v>
      </c>
      <c r="L67" s="18"/>
      <c r="M67" s="18"/>
      <c r="N67" s="33"/>
    </row>
    <row r="68" ht="29" customHeight="1" spans="1:14">
      <c r="A68" s="14">
        <v>66</v>
      </c>
      <c r="B68" s="15" t="s">
        <v>740</v>
      </c>
      <c r="C68" s="15" t="s">
        <v>741</v>
      </c>
      <c r="D68" s="16" t="s">
        <v>742</v>
      </c>
      <c r="E68" s="15" t="s">
        <v>808</v>
      </c>
      <c r="F68" s="17">
        <v>40.7</v>
      </c>
      <c r="G68" s="18">
        <v>0</v>
      </c>
      <c r="H68" s="18"/>
      <c r="I68" s="26">
        <f t="shared" si="4"/>
        <v>40.7</v>
      </c>
      <c r="J68" s="26">
        <f t="shared" si="5"/>
        <v>24.42</v>
      </c>
      <c r="K68" s="18">
        <f t="shared" ref="K68:K99" si="6">RANK(J68,$J$3:$J$212)</f>
        <v>66</v>
      </c>
      <c r="L68" s="18"/>
      <c r="M68" s="18"/>
      <c r="N68" s="33"/>
    </row>
    <row r="69" ht="29" customHeight="1" spans="1:14">
      <c r="A69" s="14">
        <v>67</v>
      </c>
      <c r="B69" s="15" t="s">
        <v>740</v>
      </c>
      <c r="C69" s="15" t="s">
        <v>741</v>
      </c>
      <c r="D69" s="16" t="s">
        <v>742</v>
      </c>
      <c r="E69" s="15" t="s">
        <v>809</v>
      </c>
      <c r="F69" s="17">
        <v>40.7</v>
      </c>
      <c r="G69" s="18">
        <v>0</v>
      </c>
      <c r="H69" s="18"/>
      <c r="I69" s="26">
        <f t="shared" si="4"/>
        <v>40.7</v>
      </c>
      <c r="J69" s="26">
        <f t="shared" si="5"/>
        <v>24.42</v>
      </c>
      <c r="K69" s="18">
        <f t="shared" si="6"/>
        <v>66</v>
      </c>
      <c r="L69" s="18"/>
      <c r="M69" s="18"/>
      <c r="N69" s="33"/>
    </row>
    <row r="70" ht="29" customHeight="1" spans="1:14">
      <c r="A70" s="14">
        <v>68</v>
      </c>
      <c r="B70" s="15" t="s">
        <v>740</v>
      </c>
      <c r="C70" s="15" t="s">
        <v>741</v>
      </c>
      <c r="D70" s="16" t="s">
        <v>742</v>
      </c>
      <c r="E70" s="15" t="s">
        <v>810</v>
      </c>
      <c r="F70" s="17">
        <v>40.7</v>
      </c>
      <c r="G70" s="18">
        <v>0</v>
      </c>
      <c r="H70" s="18"/>
      <c r="I70" s="26">
        <f t="shared" si="4"/>
        <v>40.7</v>
      </c>
      <c r="J70" s="26">
        <f t="shared" si="5"/>
        <v>24.42</v>
      </c>
      <c r="K70" s="18">
        <f t="shared" si="6"/>
        <v>66</v>
      </c>
      <c r="L70" s="18"/>
      <c r="M70" s="18"/>
      <c r="N70" s="33"/>
    </row>
    <row r="71" ht="29" customHeight="1" spans="1:14">
      <c r="A71" s="14">
        <v>69</v>
      </c>
      <c r="B71" s="15" t="s">
        <v>740</v>
      </c>
      <c r="C71" s="15" t="s">
        <v>741</v>
      </c>
      <c r="D71" s="16" t="s">
        <v>742</v>
      </c>
      <c r="E71" s="15" t="s">
        <v>811</v>
      </c>
      <c r="F71" s="17">
        <v>40.6</v>
      </c>
      <c r="G71" s="18">
        <v>0</v>
      </c>
      <c r="H71" s="18"/>
      <c r="I71" s="26">
        <f t="shared" si="4"/>
        <v>40.6</v>
      </c>
      <c r="J71" s="26">
        <f t="shared" si="5"/>
        <v>24.36</v>
      </c>
      <c r="K71" s="18">
        <f t="shared" si="6"/>
        <v>69</v>
      </c>
      <c r="L71" s="18"/>
      <c r="M71" s="18"/>
      <c r="N71" s="33"/>
    </row>
    <row r="72" ht="29" customHeight="1" spans="1:14">
      <c r="A72" s="14">
        <v>70</v>
      </c>
      <c r="B72" s="15" t="s">
        <v>740</v>
      </c>
      <c r="C72" s="15" t="s">
        <v>741</v>
      </c>
      <c r="D72" s="16" t="s">
        <v>742</v>
      </c>
      <c r="E72" s="15" t="s">
        <v>812</v>
      </c>
      <c r="F72" s="17">
        <v>40.6</v>
      </c>
      <c r="G72" s="18">
        <v>0</v>
      </c>
      <c r="H72" s="18"/>
      <c r="I72" s="26">
        <f t="shared" si="4"/>
        <v>40.6</v>
      </c>
      <c r="J72" s="26">
        <f t="shared" si="5"/>
        <v>24.36</v>
      </c>
      <c r="K72" s="18">
        <f t="shared" si="6"/>
        <v>69</v>
      </c>
      <c r="L72" s="18"/>
      <c r="M72" s="18"/>
      <c r="N72" s="33"/>
    </row>
    <row r="73" ht="29" customHeight="1" spans="1:14">
      <c r="A73" s="14">
        <v>71</v>
      </c>
      <c r="B73" s="15" t="s">
        <v>740</v>
      </c>
      <c r="C73" s="15" t="s">
        <v>741</v>
      </c>
      <c r="D73" s="16" t="s">
        <v>742</v>
      </c>
      <c r="E73" s="15" t="s">
        <v>813</v>
      </c>
      <c r="F73" s="17">
        <v>40.5</v>
      </c>
      <c r="G73" s="18">
        <v>0</v>
      </c>
      <c r="H73" s="18"/>
      <c r="I73" s="26">
        <f t="shared" si="4"/>
        <v>40.5</v>
      </c>
      <c r="J73" s="26">
        <f t="shared" si="5"/>
        <v>24.3</v>
      </c>
      <c r="K73" s="18">
        <f t="shared" si="6"/>
        <v>71</v>
      </c>
      <c r="L73" s="18"/>
      <c r="M73" s="18"/>
      <c r="N73" s="33"/>
    </row>
    <row r="74" ht="29" customHeight="1" spans="1:14">
      <c r="A74" s="14">
        <v>72</v>
      </c>
      <c r="B74" s="15" t="s">
        <v>740</v>
      </c>
      <c r="C74" s="15" t="s">
        <v>741</v>
      </c>
      <c r="D74" s="16" t="s">
        <v>742</v>
      </c>
      <c r="E74" s="15" t="s">
        <v>814</v>
      </c>
      <c r="F74" s="17">
        <v>40.4</v>
      </c>
      <c r="G74" s="18">
        <v>0</v>
      </c>
      <c r="H74" s="18"/>
      <c r="I74" s="26">
        <f t="shared" si="4"/>
        <v>40.4</v>
      </c>
      <c r="J74" s="26">
        <f t="shared" si="5"/>
        <v>24.24</v>
      </c>
      <c r="K74" s="18">
        <f t="shared" si="6"/>
        <v>72</v>
      </c>
      <c r="L74" s="18"/>
      <c r="M74" s="18"/>
      <c r="N74" s="33"/>
    </row>
    <row r="75" ht="29" customHeight="1" spans="1:14">
      <c r="A75" s="14">
        <v>73</v>
      </c>
      <c r="B75" s="15" t="s">
        <v>740</v>
      </c>
      <c r="C75" s="15" t="s">
        <v>741</v>
      </c>
      <c r="D75" s="16" t="s">
        <v>742</v>
      </c>
      <c r="E75" s="15" t="s">
        <v>815</v>
      </c>
      <c r="F75" s="17">
        <v>39.3</v>
      </c>
      <c r="G75" s="18">
        <v>1</v>
      </c>
      <c r="H75" s="18"/>
      <c r="I75" s="26">
        <f t="shared" si="4"/>
        <v>40.3</v>
      </c>
      <c r="J75" s="26">
        <f t="shared" si="5"/>
        <v>24.18</v>
      </c>
      <c r="K75" s="18">
        <f t="shared" si="6"/>
        <v>73</v>
      </c>
      <c r="L75" s="18"/>
      <c r="M75" s="18"/>
      <c r="N75" s="33"/>
    </row>
    <row r="76" ht="29" customHeight="1" spans="1:14">
      <c r="A76" s="14">
        <v>74</v>
      </c>
      <c r="B76" s="15" t="s">
        <v>740</v>
      </c>
      <c r="C76" s="15" t="s">
        <v>741</v>
      </c>
      <c r="D76" s="16" t="s">
        <v>742</v>
      </c>
      <c r="E76" s="15" t="s">
        <v>816</v>
      </c>
      <c r="F76" s="17">
        <v>40.3</v>
      </c>
      <c r="G76" s="18">
        <v>0</v>
      </c>
      <c r="H76" s="18"/>
      <c r="I76" s="26">
        <f t="shared" si="4"/>
        <v>40.3</v>
      </c>
      <c r="J76" s="26">
        <f t="shared" si="5"/>
        <v>24.18</v>
      </c>
      <c r="K76" s="18">
        <f t="shared" si="6"/>
        <v>73</v>
      </c>
      <c r="L76" s="18"/>
      <c r="M76" s="18"/>
      <c r="N76" s="33"/>
    </row>
    <row r="77" ht="29" customHeight="1" spans="1:14">
      <c r="A77" s="14">
        <v>75</v>
      </c>
      <c r="B77" s="15" t="s">
        <v>740</v>
      </c>
      <c r="C77" s="15" t="s">
        <v>741</v>
      </c>
      <c r="D77" s="16" t="s">
        <v>742</v>
      </c>
      <c r="E77" s="15" t="s">
        <v>817</v>
      </c>
      <c r="F77" s="17">
        <v>40.1</v>
      </c>
      <c r="G77" s="18">
        <v>0</v>
      </c>
      <c r="H77" s="18"/>
      <c r="I77" s="26">
        <f t="shared" si="4"/>
        <v>40.1</v>
      </c>
      <c r="J77" s="26">
        <f t="shared" si="5"/>
        <v>24.06</v>
      </c>
      <c r="K77" s="18">
        <f t="shared" si="6"/>
        <v>75</v>
      </c>
      <c r="L77" s="18"/>
      <c r="M77" s="18"/>
      <c r="N77" s="33"/>
    </row>
    <row r="78" ht="29" customHeight="1" spans="1:14">
      <c r="A78" s="14">
        <v>76</v>
      </c>
      <c r="B78" s="15" t="s">
        <v>740</v>
      </c>
      <c r="C78" s="15" t="s">
        <v>741</v>
      </c>
      <c r="D78" s="16" t="s">
        <v>742</v>
      </c>
      <c r="E78" s="15" t="s">
        <v>818</v>
      </c>
      <c r="F78" s="17">
        <v>40.1</v>
      </c>
      <c r="G78" s="18">
        <v>0</v>
      </c>
      <c r="H78" s="18"/>
      <c r="I78" s="26">
        <f t="shared" si="4"/>
        <v>40.1</v>
      </c>
      <c r="J78" s="26">
        <f t="shared" si="5"/>
        <v>24.06</v>
      </c>
      <c r="K78" s="18">
        <f t="shared" si="6"/>
        <v>75</v>
      </c>
      <c r="L78" s="18"/>
      <c r="M78" s="18"/>
      <c r="N78" s="33"/>
    </row>
    <row r="79" ht="29" customHeight="1" spans="1:14">
      <c r="A79" s="14">
        <v>77</v>
      </c>
      <c r="B79" s="15" t="s">
        <v>740</v>
      </c>
      <c r="C79" s="15" t="s">
        <v>741</v>
      </c>
      <c r="D79" s="16" t="s">
        <v>742</v>
      </c>
      <c r="E79" s="15" t="s">
        <v>819</v>
      </c>
      <c r="F79" s="17">
        <v>40.1</v>
      </c>
      <c r="G79" s="18">
        <v>0</v>
      </c>
      <c r="H79" s="18"/>
      <c r="I79" s="26">
        <f t="shared" si="4"/>
        <v>40.1</v>
      </c>
      <c r="J79" s="26">
        <f t="shared" si="5"/>
        <v>24.06</v>
      </c>
      <c r="K79" s="18">
        <f t="shared" si="6"/>
        <v>75</v>
      </c>
      <c r="L79" s="18"/>
      <c r="M79" s="18"/>
      <c r="N79" s="33"/>
    </row>
    <row r="80" ht="29" customHeight="1" spans="1:14">
      <c r="A80" s="14">
        <v>78</v>
      </c>
      <c r="B80" s="15" t="s">
        <v>740</v>
      </c>
      <c r="C80" s="15" t="s">
        <v>741</v>
      </c>
      <c r="D80" s="16" t="s">
        <v>742</v>
      </c>
      <c r="E80" s="15" t="s">
        <v>820</v>
      </c>
      <c r="F80" s="17">
        <v>39.9</v>
      </c>
      <c r="G80" s="18">
        <v>0</v>
      </c>
      <c r="H80" s="18"/>
      <c r="I80" s="26">
        <f t="shared" si="4"/>
        <v>39.9</v>
      </c>
      <c r="J80" s="26">
        <f t="shared" si="5"/>
        <v>23.94</v>
      </c>
      <c r="K80" s="18">
        <f t="shared" si="6"/>
        <v>78</v>
      </c>
      <c r="L80" s="18"/>
      <c r="M80" s="18"/>
      <c r="N80" s="33"/>
    </row>
    <row r="81" ht="29" customHeight="1" spans="1:14">
      <c r="A81" s="14">
        <v>79</v>
      </c>
      <c r="B81" s="15" t="s">
        <v>740</v>
      </c>
      <c r="C81" s="15" t="s">
        <v>741</v>
      </c>
      <c r="D81" s="16" t="s">
        <v>742</v>
      </c>
      <c r="E81" s="15" t="s">
        <v>821</v>
      </c>
      <c r="F81" s="17">
        <v>39.8</v>
      </c>
      <c r="G81" s="18">
        <v>0</v>
      </c>
      <c r="H81" s="18"/>
      <c r="I81" s="26">
        <f t="shared" si="4"/>
        <v>39.8</v>
      </c>
      <c r="J81" s="26">
        <f t="shared" si="5"/>
        <v>23.88</v>
      </c>
      <c r="K81" s="18">
        <f t="shared" si="6"/>
        <v>79</v>
      </c>
      <c r="L81" s="18"/>
      <c r="M81" s="18"/>
      <c r="N81" s="33"/>
    </row>
    <row r="82" ht="29" customHeight="1" spans="1:14">
      <c r="A82" s="14">
        <v>80</v>
      </c>
      <c r="B82" s="15" t="s">
        <v>740</v>
      </c>
      <c r="C82" s="15" t="s">
        <v>741</v>
      </c>
      <c r="D82" s="16" t="s">
        <v>742</v>
      </c>
      <c r="E82" s="15" t="s">
        <v>822</v>
      </c>
      <c r="F82" s="17">
        <v>38.8</v>
      </c>
      <c r="G82" s="18">
        <v>1</v>
      </c>
      <c r="H82" s="18"/>
      <c r="I82" s="26">
        <f t="shared" si="4"/>
        <v>39.8</v>
      </c>
      <c r="J82" s="26">
        <f t="shared" si="5"/>
        <v>23.88</v>
      </c>
      <c r="K82" s="18">
        <f t="shared" si="6"/>
        <v>79</v>
      </c>
      <c r="L82" s="18"/>
      <c r="M82" s="18"/>
      <c r="N82" s="33"/>
    </row>
    <row r="83" ht="29" customHeight="1" spans="1:14">
      <c r="A83" s="14">
        <v>81</v>
      </c>
      <c r="B83" s="15" t="s">
        <v>740</v>
      </c>
      <c r="C83" s="15" t="s">
        <v>741</v>
      </c>
      <c r="D83" s="16" t="s">
        <v>742</v>
      </c>
      <c r="E83" s="15" t="s">
        <v>823</v>
      </c>
      <c r="F83" s="17">
        <v>39.3</v>
      </c>
      <c r="G83" s="18">
        <v>0</v>
      </c>
      <c r="H83" s="18"/>
      <c r="I83" s="26">
        <f t="shared" si="4"/>
        <v>39.3</v>
      </c>
      <c r="J83" s="26">
        <f t="shared" si="5"/>
        <v>23.58</v>
      </c>
      <c r="K83" s="18">
        <f t="shared" si="6"/>
        <v>81</v>
      </c>
      <c r="L83" s="18"/>
      <c r="M83" s="18"/>
      <c r="N83" s="33"/>
    </row>
    <row r="84" ht="29" customHeight="1" spans="1:14">
      <c r="A84" s="14">
        <v>82</v>
      </c>
      <c r="B84" s="15" t="s">
        <v>740</v>
      </c>
      <c r="C84" s="15" t="s">
        <v>741</v>
      </c>
      <c r="D84" s="16" t="s">
        <v>742</v>
      </c>
      <c r="E84" s="15" t="s">
        <v>824</v>
      </c>
      <c r="F84" s="17">
        <v>39.2</v>
      </c>
      <c r="G84" s="18">
        <v>0</v>
      </c>
      <c r="H84" s="18"/>
      <c r="I84" s="26">
        <f t="shared" si="4"/>
        <v>39.2</v>
      </c>
      <c r="J84" s="26">
        <f t="shared" si="5"/>
        <v>23.52</v>
      </c>
      <c r="K84" s="18">
        <f t="shared" si="6"/>
        <v>82</v>
      </c>
      <c r="L84" s="18"/>
      <c r="M84" s="18"/>
      <c r="N84" s="33"/>
    </row>
    <row r="85" ht="29" customHeight="1" spans="1:14">
      <c r="A85" s="14">
        <v>83</v>
      </c>
      <c r="B85" s="15" t="s">
        <v>740</v>
      </c>
      <c r="C85" s="15" t="s">
        <v>741</v>
      </c>
      <c r="D85" s="16" t="s">
        <v>742</v>
      </c>
      <c r="E85" s="15" t="s">
        <v>825</v>
      </c>
      <c r="F85" s="17">
        <v>39.1</v>
      </c>
      <c r="G85" s="18">
        <v>0</v>
      </c>
      <c r="H85" s="18"/>
      <c r="I85" s="26">
        <f t="shared" si="4"/>
        <v>39.1</v>
      </c>
      <c r="J85" s="26">
        <f t="shared" si="5"/>
        <v>23.46</v>
      </c>
      <c r="K85" s="18">
        <f t="shared" si="6"/>
        <v>83</v>
      </c>
      <c r="L85" s="18"/>
      <c r="M85" s="18"/>
      <c r="N85" s="33"/>
    </row>
    <row r="86" ht="29" customHeight="1" spans="1:14">
      <c r="A86" s="14">
        <v>84</v>
      </c>
      <c r="B86" s="15" t="s">
        <v>740</v>
      </c>
      <c r="C86" s="15" t="s">
        <v>741</v>
      </c>
      <c r="D86" s="16" t="s">
        <v>742</v>
      </c>
      <c r="E86" s="15" t="s">
        <v>826</v>
      </c>
      <c r="F86" s="17">
        <v>33</v>
      </c>
      <c r="G86" s="18">
        <v>6</v>
      </c>
      <c r="H86" s="18"/>
      <c r="I86" s="26">
        <f t="shared" si="4"/>
        <v>39</v>
      </c>
      <c r="J86" s="26">
        <f t="shared" si="5"/>
        <v>23.4</v>
      </c>
      <c r="K86" s="18">
        <f t="shared" si="6"/>
        <v>84</v>
      </c>
      <c r="L86" s="18"/>
      <c r="M86" s="18"/>
      <c r="N86" s="33"/>
    </row>
    <row r="87" ht="29" customHeight="1" spans="1:14">
      <c r="A87" s="14">
        <v>85</v>
      </c>
      <c r="B87" s="15" t="s">
        <v>740</v>
      </c>
      <c r="C87" s="15" t="s">
        <v>741</v>
      </c>
      <c r="D87" s="16" t="s">
        <v>742</v>
      </c>
      <c r="E87" s="15" t="s">
        <v>827</v>
      </c>
      <c r="F87" s="17">
        <v>38.9</v>
      </c>
      <c r="G87" s="18">
        <v>0</v>
      </c>
      <c r="H87" s="18"/>
      <c r="I87" s="26">
        <f t="shared" si="4"/>
        <v>38.9</v>
      </c>
      <c r="J87" s="26">
        <f t="shared" si="5"/>
        <v>23.34</v>
      </c>
      <c r="K87" s="18">
        <f t="shared" si="6"/>
        <v>85</v>
      </c>
      <c r="L87" s="18"/>
      <c r="M87" s="18"/>
      <c r="N87" s="33"/>
    </row>
    <row r="88" ht="29" customHeight="1" spans="1:14">
      <c r="A88" s="14">
        <v>86</v>
      </c>
      <c r="B88" s="15" t="s">
        <v>740</v>
      </c>
      <c r="C88" s="15" t="s">
        <v>741</v>
      </c>
      <c r="D88" s="16" t="s">
        <v>742</v>
      </c>
      <c r="E88" s="15" t="s">
        <v>828</v>
      </c>
      <c r="F88" s="17">
        <v>38.8</v>
      </c>
      <c r="G88" s="18">
        <v>0</v>
      </c>
      <c r="H88" s="18"/>
      <c r="I88" s="26">
        <f t="shared" si="4"/>
        <v>38.8</v>
      </c>
      <c r="J88" s="26">
        <f t="shared" si="5"/>
        <v>23.28</v>
      </c>
      <c r="K88" s="18">
        <f t="shared" si="6"/>
        <v>86</v>
      </c>
      <c r="L88" s="18"/>
      <c r="M88" s="18"/>
      <c r="N88" s="33"/>
    </row>
    <row r="89" ht="29" customHeight="1" spans="1:14">
      <c r="A89" s="14">
        <v>87</v>
      </c>
      <c r="B89" s="15" t="s">
        <v>740</v>
      </c>
      <c r="C89" s="15" t="s">
        <v>741</v>
      </c>
      <c r="D89" s="16" t="s">
        <v>742</v>
      </c>
      <c r="E89" s="15" t="s">
        <v>829</v>
      </c>
      <c r="F89" s="17">
        <v>38.5</v>
      </c>
      <c r="G89" s="18">
        <v>0</v>
      </c>
      <c r="H89" s="18"/>
      <c r="I89" s="26">
        <f t="shared" si="4"/>
        <v>38.5</v>
      </c>
      <c r="J89" s="26">
        <f t="shared" si="5"/>
        <v>23.1</v>
      </c>
      <c r="K89" s="18">
        <f t="shared" si="6"/>
        <v>87</v>
      </c>
      <c r="L89" s="18"/>
      <c r="M89" s="18"/>
      <c r="N89" s="33"/>
    </row>
    <row r="90" ht="29" customHeight="1" spans="1:14">
      <c r="A90" s="14">
        <v>88</v>
      </c>
      <c r="B90" s="15" t="s">
        <v>740</v>
      </c>
      <c r="C90" s="15" t="s">
        <v>741</v>
      </c>
      <c r="D90" s="16" t="s">
        <v>742</v>
      </c>
      <c r="E90" s="15" t="s">
        <v>830</v>
      </c>
      <c r="F90" s="17">
        <v>38.4</v>
      </c>
      <c r="G90" s="18">
        <v>0</v>
      </c>
      <c r="H90" s="18"/>
      <c r="I90" s="26">
        <f t="shared" si="4"/>
        <v>38.4</v>
      </c>
      <c r="J90" s="26">
        <f t="shared" si="5"/>
        <v>23.04</v>
      </c>
      <c r="K90" s="18">
        <f t="shared" si="6"/>
        <v>88</v>
      </c>
      <c r="L90" s="18"/>
      <c r="M90" s="18"/>
      <c r="N90" s="33"/>
    </row>
    <row r="91" ht="29" customHeight="1" spans="1:14">
      <c r="A91" s="14">
        <v>89</v>
      </c>
      <c r="B91" s="15" t="s">
        <v>740</v>
      </c>
      <c r="C91" s="15" t="s">
        <v>741</v>
      </c>
      <c r="D91" s="16" t="s">
        <v>742</v>
      </c>
      <c r="E91" s="15" t="s">
        <v>831</v>
      </c>
      <c r="F91" s="17">
        <v>38.3</v>
      </c>
      <c r="G91" s="18">
        <v>0</v>
      </c>
      <c r="H91" s="18"/>
      <c r="I91" s="26">
        <f t="shared" si="4"/>
        <v>38.3</v>
      </c>
      <c r="J91" s="26">
        <f t="shared" si="5"/>
        <v>22.98</v>
      </c>
      <c r="K91" s="18">
        <f t="shared" si="6"/>
        <v>89</v>
      </c>
      <c r="L91" s="18"/>
      <c r="M91" s="18"/>
      <c r="N91" s="33"/>
    </row>
    <row r="92" ht="29" customHeight="1" spans="1:14">
      <c r="A92" s="14">
        <v>90</v>
      </c>
      <c r="B92" s="15" t="s">
        <v>740</v>
      </c>
      <c r="C92" s="15" t="s">
        <v>741</v>
      </c>
      <c r="D92" s="16" t="s">
        <v>742</v>
      </c>
      <c r="E92" s="15" t="s">
        <v>832</v>
      </c>
      <c r="F92" s="17">
        <v>35</v>
      </c>
      <c r="G92" s="18">
        <v>0</v>
      </c>
      <c r="H92" s="18">
        <v>67</v>
      </c>
      <c r="I92" s="26">
        <f>F92*0.9+H92*0.1+G92</f>
        <v>38.2</v>
      </c>
      <c r="J92" s="26">
        <f t="shared" si="5"/>
        <v>22.92</v>
      </c>
      <c r="K92" s="18">
        <f t="shared" si="6"/>
        <v>90</v>
      </c>
      <c r="L92" s="18"/>
      <c r="M92" s="18"/>
      <c r="N92" s="33"/>
    </row>
    <row r="93" ht="29" customHeight="1" spans="1:14">
      <c r="A93" s="14">
        <v>91</v>
      </c>
      <c r="B93" s="15" t="s">
        <v>740</v>
      </c>
      <c r="C93" s="15" t="s">
        <v>741</v>
      </c>
      <c r="D93" s="16" t="s">
        <v>742</v>
      </c>
      <c r="E93" s="15" t="s">
        <v>833</v>
      </c>
      <c r="F93" s="17">
        <v>37.9</v>
      </c>
      <c r="G93" s="18">
        <v>0</v>
      </c>
      <c r="H93" s="18"/>
      <c r="I93" s="26">
        <f t="shared" ref="I93:I156" si="7">F93+G93</f>
        <v>37.9</v>
      </c>
      <c r="J93" s="26">
        <f t="shared" si="5"/>
        <v>22.74</v>
      </c>
      <c r="K93" s="18">
        <f t="shared" si="6"/>
        <v>91</v>
      </c>
      <c r="L93" s="18"/>
      <c r="M93" s="18"/>
      <c r="N93" s="33"/>
    </row>
    <row r="94" ht="29" customHeight="1" spans="1:14">
      <c r="A94" s="14">
        <v>92</v>
      </c>
      <c r="B94" s="15" t="s">
        <v>740</v>
      </c>
      <c r="C94" s="15" t="s">
        <v>741</v>
      </c>
      <c r="D94" s="16" t="s">
        <v>742</v>
      </c>
      <c r="E94" s="15" t="s">
        <v>834</v>
      </c>
      <c r="F94" s="17">
        <v>37.9</v>
      </c>
      <c r="G94" s="18">
        <v>0</v>
      </c>
      <c r="H94" s="18"/>
      <c r="I94" s="26">
        <f t="shared" si="7"/>
        <v>37.9</v>
      </c>
      <c r="J94" s="26">
        <f t="shared" si="5"/>
        <v>22.74</v>
      </c>
      <c r="K94" s="18">
        <f t="shared" si="6"/>
        <v>91</v>
      </c>
      <c r="L94" s="18"/>
      <c r="M94" s="18"/>
      <c r="N94" s="33"/>
    </row>
    <row r="95" ht="29" customHeight="1" spans="1:14">
      <c r="A95" s="14">
        <v>93</v>
      </c>
      <c r="B95" s="15" t="s">
        <v>740</v>
      </c>
      <c r="C95" s="15" t="s">
        <v>741</v>
      </c>
      <c r="D95" s="16" t="s">
        <v>742</v>
      </c>
      <c r="E95" s="15" t="s">
        <v>835</v>
      </c>
      <c r="F95" s="17">
        <v>37.7</v>
      </c>
      <c r="G95" s="18">
        <v>0</v>
      </c>
      <c r="H95" s="18"/>
      <c r="I95" s="26">
        <f t="shared" si="7"/>
        <v>37.7</v>
      </c>
      <c r="J95" s="26">
        <f t="shared" si="5"/>
        <v>22.62</v>
      </c>
      <c r="K95" s="18">
        <f t="shared" si="6"/>
        <v>93</v>
      </c>
      <c r="L95" s="18"/>
      <c r="M95" s="18"/>
      <c r="N95" s="33"/>
    </row>
    <row r="96" ht="29" customHeight="1" spans="1:14">
      <c r="A96" s="14">
        <v>94</v>
      </c>
      <c r="B96" s="15" t="s">
        <v>740</v>
      </c>
      <c r="C96" s="15" t="s">
        <v>741</v>
      </c>
      <c r="D96" s="16" t="s">
        <v>742</v>
      </c>
      <c r="E96" s="15" t="s">
        <v>836</v>
      </c>
      <c r="F96" s="17">
        <v>37.4</v>
      </c>
      <c r="G96" s="18">
        <v>0</v>
      </c>
      <c r="H96" s="18"/>
      <c r="I96" s="26">
        <f t="shared" si="7"/>
        <v>37.4</v>
      </c>
      <c r="J96" s="26">
        <f t="shared" si="5"/>
        <v>22.44</v>
      </c>
      <c r="K96" s="18">
        <f t="shared" si="6"/>
        <v>94</v>
      </c>
      <c r="L96" s="18"/>
      <c r="M96" s="18"/>
      <c r="N96" s="33"/>
    </row>
    <row r="97" ht="29" customHeight="1" spans="1:14">
      <c r="A97" s="14">
        <v>95</v>
      </c>
      <c r="B97" s="15" t="s">
        <v>740</v>
      </c>
      <c r="C97" s="15" t="s">
        <v>741</v>
      </c>
      <c r="D97" s="16" t="s">
        <v>742</v>
      </c>
      <c r="E97" s="15" t="s">
        <v>837</v>
      </c>
      <c r="F97" s="17">
        <v>37.4</v>
      </c>
      <c r="G97" s="18">
        <v>0</v>
      </c>
      <c r="H97" s="18"/>
      <c r="I97" s="26">
        <f t="shared" si="7"/>
        <v>37.4</v>
      </c>
      <c r="J97" s="26">
        <f t="shared" si="5"/>
        <v>22.44</v>
      </c>
      <c r="K97" s="18">
        <f t="shared" si="6"/>
        <v>94</v>
      </c>
      <c r="L97" s="18"/>
      <c r="M97" s="18"/>
      <c r="N97" s="33"/>
    </row>
    <row r="98" ht="29" customHeight="1" spans="1:14">
      <c r="A98" s="14">
        <v>96</v>
      </c>
      <c r="B98" s="15" t="s">
        <v>740</v>
      </c>
      <c r="C98" s="15" t="s">
        <v>741</v>
      </c>
      <c r="D98" s="16" t="s">
        <v>742</v>
      </c>
      <c r="E98" s="15" t="s">
        <v>838</v>
      </c>
      <c r="F98" s="17">
        <v>37</v>
      </c>
      <c r="G98" s="18">
        <v>0</v>
      </c>
      <c r="H98" s="18"/>
      <c r="I98" s="26">
        <f t="shared" si="7"/>
        <v>37</v>
      </c>
      <c r="J98" s="26">
        <f t="shared" si="5"/>
        <v>22.2</v>
      </c>
      <c r="K98" s="18">
        <f t="shared" si="6"/>
        <v>96</v>
      </c>
      <c r="L98" s="18"/>
      <c r="M98" s="18"/>
      <c r="N98" s="33"/>
    </row>
    <row r="99" ht="29" customHeight="1" spans="1:14">
      <c r="A99" s="14">
        <v>97</v>
      </c>
      <c r="B99" s="15" t="s">
        <v>740</v>
      </c>
      <c r="C99" s="15" t="s">
        <v>741</v>
      </c>
      <c r="D99" s="16" t="s">
        <v>742</v>
      </c>
      <c r="E99" s="15" t="s">
        <v>839</v>
      </c>
      <c r="F99" s="17">
        <v>37</v>
      </c>
      <c r="G99" s="18">
        <v>0</v>
      </c>
      <c r="H99" s="18"/>
      <c r="I99" s="26">
        <f t="shared" si="7"/>
        <v>37</v>
      </c>
      <c r="J99" s="26">
        <f t="shared" si="5"/>
        <v>22.2</v>
      </c>
      <c r="K99" s="18">
        <f t="shared" si="6"/>
        <v>96</v>
      </c>
      <c r="L99" s="18"/>
      <c r="M99" s="18"/>
      <c r="N99" s="33"/>
    </row>
    <row r="100" ht="29" customHeight="1" spans="1:14">
      <c r="A100" s="14">
        <v>98</v>
      </c>
      <c r="B100" s="15" t="s">
        <v>740</v>
      </c>
      <c r="C100" s="15" t="s">
        <v>741</v>
      </c>
      <c r="D100" s="16" t="s">
        <v>742</v>
      </c>
      <c r="E100" s="15" t="s">
        <v>840</v>
      </c>
      <c r="F100" s="17">
        <v>30.7</v>
      </c>
      <c r="G100" s="18">
        <v>6</v>
      </c>
      <c r="H100" s="18"/>
      <c r="I100" s="26">
        <f t="shared" si="7"/>
        <v>36.7</v>
      </c>
      <c r="J100" s="26">
        <f t="shared" si="5"/>
        <v>22.02</v>
      </c>
      <c r="K100" s="18">
        <f t="shared" ref="K100:K131" si="8">RANK(J100,$J$3:$J$212)</f>
        <v>98</v>
      </c>
      <c r="L100" s="18"/>
      <c r="M100" s="18"/>
      <c r="N100" s="33"/>
    </row>
    <row r="101" ht="29" customHeight="1" spans="1:14">
      <c r="A101" s="14">
        <v>99</v>
      </c>
      <c r="B101" s="15" t="s">
        <v>740</v>
      </c>
      <c r="C101" s="15" t="s">
        <v>741</v>
      </c>
      <c r="D101" s="16" t="s">
        <v>742</v>
      </c>
      <c r="E101" s="15" t="s">
        <v>841</v>
      </c>
      <c r="F101" s="17">
        <v>36.5</v>
      </c>
      <c r="G101" s="18">
        <v>0</v>
      </c>
      <c r="H101" s="18"/>
      <c r="I101" s="26">
        <f t="shared" si="7"/>
        <v>36.5</v>
      </c>
      <c r="J101" s="26">
        <f t="shared" si="5"/>
        <v>21.9</v>
      </c>
      <c r="K101" s="18">
        <f t="shared" si="8"/>
        <v>99</v>
      </c>
      <c r="L101" s="18"/>
      <c r="M101" s="18"/>
      <c r="N101" s="33"/>
    </row>
    <row r="102" ht="29" customHeight="1" spans="1:14">
      <c r="A102" s="14">
        <v>100</v>
      </c>
      <c r="B102" s="15" t="s">
        <v>740</v>
      </c>
      <c r="C102" s="15" t="s">
        <v>741</v>
      </c>
      <c r="D102" s="16" t="s">
        <v>742</v>
      </c>
      <c r="E102" s="15" t="s">
        <v>842</v>
      </c>
      <c r="F102" s="17">
        <v>36.4</v>
      </c>
      <c r="G102" s="18">
        <v>0</v>
      </c>
      <c r="H102" s="18"/>
      <c r="I102" s="26">
        <f t="shared" si="7"/>
        <v>36.4</v>
      </c>
      <c r="J102" s="26">
        <f t="shared" si="5"/>
        <v>21.84</v>
      </c>
      <c r="K102" s="18">
        <f t="shared" si="8"/>
        <v>100</v>
      </c>
      <c r="L102" s="18"/>
      <c r="M102" s="18"/>
      <c r="N102" s="33"/>
    </row>
    <row r="103" ht="29" customHeight="1" spans="1:14">
      <c r="A103" s="14">
        <v>101</v>
      </c>
      <c r="B103" s="15" t="s">
        <v>740</v>
      </c>
      <c r="C103" s="15" t="s">
        <v>741</v>
      </c>
      <c r="D103" s="16" t="s">
        <v>742</v>
      </c>
      <c r="E103" s="15" t="s">
        <v>843</v>
      </c>
      <c r="F103" s="17">
        <v>36.3</v>
      </c>
      <c r="G103" s="18">
        <v>0</v>
      </c>
      <c r="H103" s="18"/>
      <c r="I103" s="26">
        <f t="shared" si="7"/>
        <v>36.3</v>
      </c>
      <c r="J103" s="26">
        <f t="shared" si="5"/>
        <v>21.78</v>
      </c>
      <c r="K103" s="18">
        <f t="shared" si="8"/>
        <v>101</v>
      </c>
      <c r="L103" s="18"/>
      <c r="M103" s="18"/>
      <c r="N103" s="33"/>
    </row>
    <row r="104" ht="29" customHeight="1" spans="1:14">
      <c r="A104" s="14">
        <v>102</v>
      </c>
      <c r="B104" s="15" t="s">
        <v>740</v>
      </c>
      <c r="C104" s="15" t="s">
        <v>741</v>
      </c>
      <c r="D104" s="16" t="s">
        <v>742</v>
      </c>
      <c r="E104" s="15" t="s">
        <v>844</v>
      </c>
      <c r="F104" s="17">
        <v>36.1</v>
      </c>
      <c r="G104" s="18">
        <v>0</v>
      </c>
      <c r="H104" s="18"/>
      <c r="I104" s="26">
        <f t="shared" si="7"/>
        <v>36.1</v>
      </c>
      <c r="J104" s="26">
        <f t="shared" si="5"/>
        <v>21.66</v>
      </c>
      <c r="K104" s="18">
        <f t="shared" si="8"/>
        <v>102</v>
      </c>
      <c r="L104" s="18"/>
      <c r="M104" s="18"/>
      <c r="N104" s="33"/>
    </row>
    <row r="105" ht="29" customHeight="1" spans="1:14">
      <c r="A105" s="14">
        <v>103</v>
      </c>
      <c r="B105" s="15" t="s">
        <v>740</v>
      </c>
      <c r="C105" s="15" t="s">
        <v>741</v>
      </c>
      <c r="D105" s="16" t="s">
        <v>742</v>
      </c>
      <c r="E105" s="15" t="s">
        <v>845</v>
      </c>
      <c r="F105" s="17">
        <v>36</v>
      </c>
      <c r="G105" s="18">
        <v>0</v>
      </c>
      <c r="H105" s="18"/>
      <c r="I105" s="26">
        <f t="shared" si="7"/>
        <v>36</v>
      </c>
      <c r="J105" s="26">
        <f t="shared" si="5"/>
        <v>21.6</v>
      </c>
      <c r="K105" s="18">
        <f t="shared" si="8"/>
        <v>103</v>
      </c>
      <c r="L105" s="18"/>
      <c r="M105" s="18"/>
      <c r="N105" s="33"/>
    </row>
    <row r="106" ht="29" customHeight="1" spans="1:14">
      <c r="A106" s="14">
        <v>104</v>
      </c>
      <c r="B106" s="15" t="s">
        <v>740</v>
      </c>
      <c r="C106" s="15" t="s">
        <v>741</v>
      </c>
      <c r="D106" s="16" t="s">
        <v>742</v>
      </c>
      <c r="E106" s="15" t="s">
        <v>846</v>
      </c>
      <c r="F106" s="17">
        <v>35.6</v>
      </c>
      <c r="G106" s="18">
        <v>0</v>
      </c>
      <c r="H106" s="18"/>
      <c r="I106" s="26">
        <f t="shared" si="7"/>
        <v>35.6</v>
      </c>
      <c r="J106" s="26">
        <f t="shared" si="5"/>
        <v>21.36</v>
      </c>
      <c r="K106" s="18">
        <f t="shared" si="8"/>
        <v>104</v>
      </c>
      <c r="L106" s="18"/>
      <c r="M106" s="18"/>
      <c r="N106" s="33"/>
    </row>
    <row r="107" ht="29" customHeight="1" spans="1:14">
      <c r="A107" s="14">
        <v>105</v>
      </c>
      <c r="B107" s="15" t="s">
        <v>740</v>
      </c>
      <c r="C107" s="15" t="s">
        <v>741</v>
      </c>
      <c r="D107" s="16" t="s">
        <v>742</v>
      </c>
      <c r="E107" s="15" t="s">
        <v>847</v>
      </c>
      <c r="F107" s="17">
        <v>35.5</v>
      </c>
      <c r="G107" s="18">
        <v>0</v>
      </c>
      <c r="H107" s="18"/>
      <c r="I107" s="26">
        <f t="shared" si="7"/>
        <v>35.5</v>
      </c>
      <c r="J107" s="26">
        <f t="shared" si="5"/>
        <v>21.3</v>
      </c>
      <c r="K107" s="18">
        <f t="shared" si="8"/>
        <v>105</v>
      </c>
      <c r="L107" s="18"/>
      <c r="M107" s="18"/>
      <c r="N107" s="33"/>
    </row>
    <row r="108" ht="29" customHeight="1" spans="1:14">
      <c r="A108" s="14">
        <v>106</v>
      </c>
      <c r="B108" s="15" t="s">
        <v>740</v>
      </c>
      <c r="C108" s="15" t="s">
        <v>741</v>
      </c>
      <c r="D108" s="16" t="s">
        <v>742</v>
      </c>
      <c r="E108" s="15" t="s">
        <v>848</v>
      </c>
      <c r="F108" s="17">
        <v>35.4</v>
      </c>
      <c r="G108" s="18">
        <v>0</v>
      </c>
      <c r="H108" s="18"/>
      <c r="I108" s="26">
        <f t="shared" si="7"/>
        <v>35.4</v>
      </c>
      <c r="J108" s="26">
        <f t="shared" si="5"/>
        <v>21.24</v>
      </c>
      <c r="K108" s="18">
        <f t="shared" si="8"/>
        <v>106</v>
      </c>
      <c r="L108" s="18"/>
      <c r="M108" s="18"/>
      <c r="N108" s="33"/>
    </row>
    <row r="109" ht="29" customHeight="1" spans="1:14">
      <c r="A109" s="14">
        <v>107</v>
      </c>
      <c r="B109" s="15" t="s">
        <v>740</v>
      </c>
      <c r="C109" s="15" t="s">
        <v>741</v>
      </c>
      <c r="D109" s="16" t="s">
        <v>742</v>
      </c>
      <c r="E109" s="15" t="s">
        <v>849</v>
      </c>
      <c r="F109" s="17">
        <v>35.4</v>
      </c>
      <c r="G109" s="18">
        <v>0</v>
      </c>
      <c r="H109" s="18"/>
      <c r="I109" s="26">
        <f t="shared" si="7"/>
        <v>35.4</v>
      </c>
      <c r="J109" s="26">
        <f t="shared" si="5"/>
        <v>21.24</v>
      </c>
      <c r="K109" s="18">
        <f t="shared" si="8"/>
        <v>106</v>
      </c>
      <c r="L109" s="18"/>
      <c r="M109" s="18"/>
      <c r="N109" s="33"/>
    </row>
    <row r="110" ht="29" customHeight="1" spans="1:14">
      <c r="A110" s="14">
        <v>108</v>
      </c>
      <c r="B110" s="15" t="s">
        <v>740</v>
      </c>
      <c r="C110" s="15" t="s">
        <v>741</v>
      </c>
      <c r="D110" s="16" t="s">
        <v>742</v>
      </c>
      <c r="E110" s="15" t="s">
        <v>850</v>
      </c>
      <c r="F110" s="17">
        <v>34.3</v>
      </c>
      <c r="G110" s="18">
        <v>1</v>
      </c>
      <c r="H110" s="18"/>
      <c r="I110" s="26">
        <f t="shared" si="7"/>
        <v>35.3</v>
      </c>
      <c r="J110" s="26">
        <f t="shared" si="5"/>
        <v>21.18</v>
      </c>
      <c r="K110" s="18">
        <f t="shared" si="8"/>
        <v>108</v>
      </c>
      <c r="L110" s="18"/>
      <c r="M110" s="18"/>
      <c r="N110" s="33"/>
    </row>
    <row r="111" ht="29" customHeight="1" spans="1:14">
      <c r="A111" s="14">
        <v>109</v>
      </c>
      <c r="B111" s="15" t="s">
        <v>740</v>
      </c>
      <c r="C111" s="15" t="s">
        <v>741</v>
      </c>
      <c r="D111" s="16" t="s">
        <v>742</v>
      </c>
      <c r="E111" s="15" t="s">
        <v>851</v>
      </c>
      <c r="F111" s="17">
        <v>35.3</v>
      </c>
      <c r="G111" s="18">
        <v>0</v>
      </c>
      <c r="H111" s="18"/>
      <c r="I111" s="26">
        <f t="shared" si="7"/>
        <v>35.3</v>
      </c>
      <c r="J111" s="26">
        <f t="shared" si="5"/>
        <v>21.18</v>
      </c>
      <c r="K111" s="18">
        <f t="shared" si="8"/>
        <v>108</v>
      </c>
      <c r="L111" s="18"/>
      <c r="M111" s="18"/>
      <c r="N111" s="33"/>
    </row>
    <row r="112" ht="29" customHeight="1" spans="1:14">
      <c r="A112" s="14">
        <v>110</v>
      </c>
      <c r="B112" s="15" t="s">
        <v>740</v>
      </c>
      <c r="C112" s="15" t="s">
        <v>741</v>
      </c>
      <c r="D112" s="16" t="s">
        <v>742</v>
      </c>
      <c r="E112" s="15" t="s">
        <v>852</v>
      </c>
      <c r="F112" s="17">
        <v>35.2</v>
      </c>
      <c r="G112" s="18">
        <v>0</v>
      </c>
      <c r="H112" s="18"/>
      <c r="I112" s="26">
        <f t="shared" si="7"/>
        <v>35.2</v>
      </c>
      <c r="J112" s="26">
        <f t="shared" si="5"/>
        <v>21.12</v>
      </c>
      <c r="K112" s="18">
        <f t="shared" si="8"/>
        <v>110</v>
      </c>
      <c r="L112" s="18"/>
      <c r="M112" s="18"/>
      <c r="N112" s="33"/>
    </row>
    <row r="113" ht="29" customHeight="1" spans="1:14">
      <c r="A113" s="14">
        <v>111</v>
      </c>
      <c r="B113" s="15" t="s">
        <v>740</v>
      </c>
      <c r="C113" s="15" t="s">
        <v>741</v>
      </c>
      <c r="D113" s="16" t="s">
        <v>742</v>
      </c>
      <c r="E113" s="15" t="s">
        <v>853</v>
      </c>
      <c r="F113" s="17">
        <v>35.2</v>
      </c>
      <c r="G113" s="18">
        <v>0</v>
      </c>
      <c r="H113" s="18"/>
      <c r="I113" s="26">
        <f t="shared" si="7"/>
        <v>35.2</v>
      </c>
      <c r="J113" s="26">
        <f t="shared" si="5"/>
        <v>21.12</v>
      </c>
      <c r="K113" s="18">
        <f t="shared" si="8"/>
        <v>110</v>
      </c>
      <c r="L113" s="18"/>
      <c r="M113" s="18"/>
      <c r="N113" s="33"/>
    </row>
    <row r="114" ht="29" customHeight="1" spans="1:14">
      <c r="A114" s="14">
        <v>112</v>
      </c>
      <c r="B114" s="15" t="s">
        <v>740</v>
      </c>
      <c r="C114" s="15" t="s">
        <v>741</v>
      </c>
      <c r="D114" s="16" t="s">
        <v>742</v>
      </c>
      <c r="E114" s="15" t="s">
        <v>854</v>
      </c>
      <c r="F114" s="17">
        <v>35.2</v>
      </c>
      <c r="G114" s="18">
        <v>0</v>
      </c>
      <c r="H114" s="18"/>
      <c r="I114" s="26">
        <f t="shared" si="7"/>
        <v>35.2</v>
      </c>
      <c r="J114" s="26">
        <f t="shared" si="5"/>
        <v>21.12</v>
      </c>
      <c r="K114" s="18">
        <f t="shared" si="8"/>
        <v>110</v>
      </c>
      <c r="L114" s="18"/>
      <c r="M114" s="18"/>
      <c r="N114" s="33"/>
    </row>
    <row r="115" ht="29" customHeight="1" spans="1:14">
      <c r="A115" s="14">
        <v>113</v>
      </c>
      <c r="B115" s="15" t="s">
        <v>740</v>
      </c>
      <c r="C115" s="15" t="s">
        <v>741</v>
      </c>
      <c r="D115" s="16" t="s">
        <v>742</v>
      </c>
      <c r="E115" s="15" t="s">
        <v>855</v>
      </c>
      <c r="F115" s="17">
        <v>34.9</v>
      </c>
      <c r="G115" s="18">
        <v>0</v>
      </c>
      <c r="H115" s="18"/>
      <c r="I115" s="26">
        <f t="shared" si="7"/>
        <v>34.9</v>
      </c>
      <c r="J115" s="26">
        <f t="shared" si="5"/>
        <v>20.94</v>
      </c>
      <c r="K115" s="18">
        <f t="shared" si="8"/>
        <v>113</v>
      </c>
      <c r="L115" s="18"/>
      <c r="M115" s="18"/>
      <c r="N115" s="33"/>
    </row>
    <row r="116" ht="29" customHeight="1" spans="1:14">
      <c r="A116" s="14">
        <v>114</v>
      </c>
      <c r="B116" s="15" t="s">
        <v>740</v>
      </c>
      <c r="C116" s="15" t="s">
        <v>741</v>
      </c>
      <c r="D116" s="16" t="s">
        <v>742</v>
      </c>
      <c r="E116" s="15" t="s">
        <v>856</v>
      </c>
      <c r="F116" s="17">
        <v>34.8</v>
      </c>
      <c r="G116" s="18">
        <v>0</v>
      </c>
      <c r="H116" s="18"/>
      <c r="I116" s="26">
        <f t="shared" si="7"/>
        <v>34.8</v>
      </c>
      <c r="J116" s="26">
        <f t="shared" si="5"/>
        <v>20.88</v>
      </c>
      <c r="K116" s="18">
        <f t="shared" si="8"/>
        <v>114</v>
      </c>
      <c r="L116" s="18"/>
      <c r="M116" s="18"/>
      <c r="N116" s="33"/>
    </row>
    <row r="117" ht="29" customHeight="1" spans="1:14">
      <c r="A117" s="14">
        <v>115</v>
      </c>
      <c r="B117" s="15" t="s">
        <v>740</v>
      </c>
      <c r="C117" s="15" t="s">
        <v>741</v>
      </c>
      <c r="D117" s="16" t="s">
        <v>742</v>
      </c>
      <c r="E117" s="15" t="s">
        <v>857</v>
      </c>
      <c r="F117" s="17">
        <v>34.7</v>
      </c>
      <c r="G117" s="18">
        <v>0</v>
      </c>
      <c r="H117" s="18"/>
      <c r="I117" s="26">
        <f t="shared" si="7"/>
        <v>34.7</v>
      </c>
      <c r="J117" s="26">
        <f t="shared" si="5"/>
        <v>20.82</v>
      </c>
      <c r="K117" s="18">
        <f t="shared" si="8"/>
        <v>115</v>
      </c>
      <c r="L117" s="18"/>
      <c r="M117" s="18"/>
      <c r="N117" s="33"/>
    </row>
    <row r="118" ht="29" customHeight="1" spans="1:14">
      <c r="A118" s="14">
        <v>116</v>
      </c>
      <c r="B118" s="15" t="s">
        <v>740</v>
      </c>
      <c r="C118" s="15" t="s">
        <v>741</v>
      </c>
      <c r="D118" s="16" t="s">
        <v>742</v>
      </c>
      <c r="E118" s="15" t="s">
        <v>858</v>
      </c>
      <c r="F118" s="17">
        <v>34.7</v>
      </c>
      <c r="G118" s="18">
        <v>0</v>
      </c>
      <c r="H118" s="18"/>
      <c r="I118" s="26">
        <f t="shared" si="7"/>
        <v>34.7</v>
      </c>
      <c r="J118" s="26">
        <f t="shared" si="5"/>
        <v>20.82</v>
      </c>
      <c r="K118" s="18">
        <f t="shared" si="8"/>
        <v>115</v>
      </c>
      <c r="L118" s="18"/>
      <c r="M118" s="18"/>
      <c r="N118" s="33"/>
    </row>
    <row r="119" ht="29" customHeight="1" spans="1:14">
      <c r="A119" s="14">
        <v>117</v>
      </c>
      <c r="B119" s="15" t="s">
        <v>740</v>
      </c>
      <c r="C119" s="15" t="s">
        <v>741</v>
      </c>
      <c r="D119" s="16" t="s">
        <v>742</v>
      </c>
      <c r="E119" s="15" t="s">
        <v>859</v>
      </c>
      <c r="F119" s="17">
        <v>34.6</v>
      </c>
      <c r="G119" s="18">
        <v>0</v>
      </c>
      <c r="H119" s="18"/>
      <c r="I119" s="26">
        <f t="shared" si="7"/>
        <v>34.6</v>
      </c>
      <c r="J119" s="26">
        <f t="shared" si="5"/>
        <v>20.76</v>
      </c>
      <c r="K119" s="18">
        <f t="shared" si="8"/>
        <v>117</v>
      </c>
      <c r="L119" s="18"/>
      <c r="M119" s="18"/>
      <c r="N119" s="33"/>
    </row>
    <row r="120" ht="29" customHeight="1" spans="1:14">
      <c r="A120" s="14">
        <v>118</v>
      </c>
      <c r="B120" s="15" t="s">
        <v>740</v>
      </c>
      <c r="C120" s="15" t="s">
        <v>741</v>
      </c>
      <c r="D120" s="16" t="s">
        <v>742</v>
      </c>
      <c r="E120" s="15" t="s">
        <v>860</v>
      </c>
      <c r="F120" s="17">
        <v>34.3</v>
      </c>
      <c r="G120" s="18">
        <v>0</v>
      </c>
      <c r="H120" s="18"/>
      <c r="I120" s="26">
        <f t="shared" si="7"/>
        <v>34.3</v>
      </c>
      <c r="J120" s="26">
        <f t="shared" si="5"/>
        <v>20.58</v>
      </c>
      <c r="K120" s="18">
        <f t="shared" si="8"/>
        <v>118</v>
      </c>
      <c r="L120" s="18"/>
      <c r="M120" s="18"/>
      <c r="N120" s="33"/>
    </row>
    <row r="121" ht="29" customHeight="1" spans="1:14">
      <c r="A121" s="14">
        <v>119</v>
      </c>
      <c r="B121" s="15" t="s">
        <v>740</v>
      </c>
      <c r="C121" s="15" t="s">
        <v>741</v>
      </c>
      <c r="D121" s="16" t="s">
        <v>742</v>
      </c>
      <c r="E121" s="15" t="s">
        <v>861</v>
      </c>
      <c r="F121" s="17">
        <v>34</v>
      </c>
      <c r="G121" s="18">
        <v>0</v>
      </c>
      <c r="H121" s="18"/>
      <c r="I121" s="26">
        <f t="shared" si="7"/>
        <v>34</v>
      </c>
      <c r="J121" s="26">
        <f t="shared" si="5"/>
        <v>20.4</v>
      </c>
      <c r="K121" s="18">
        <f t="shared" si="8"/>
        <v>119</v>
      </c>
      <c r="L121" s="18"/>
      <c r="M121" s="18"/>
      <c r="N121" s="33"/>
    </row>
    <row r="122" ht="29" customHeight="1" spans="1:14">
      <c r="A122" s="14">
        <v>120</v>
      </c>
      <c r="B122" s="15" t="s">
        <v>740</v>
      </c>
      <c r="C122" s="15" t="s">
        <v>741</v>
      </c>
      <c r="D122" s="16" t="s">
        <v>742</v>
      </c>
      <c r="E122" s="15" t="s">
        <v>862</v>
      </c>
      <c r="F122" s="17">
        <v>33.8</v>
      </c>
      <c r="G122" s="18">
        <v>0</v>
      </c>
      <c r="H122" s="18"/>
      <c r="I122" s="26">
        <f t="shared" si="7"/>
        <v>33.8</v>
      </c>
      <c r="J122" s="26">
        <f t="shared" si="5"/>
        <v>20.28</v>
      </c>
      <c r="K122" s="18">
        <f t="shared" si="8"/>
        <v>120</v>
      </c>
      <c r="L122" s="18"/>
      <c r="M122" s="18"/>
      <c r="N122" s="33"/>
    </row>
    <row r="123" ht="29" customHeight="1" spans="1:14">
      <c r="A123" s="14">
        <v>121</v>
      </c>
      <c r="B123" s="15" t="s">
        <v>740</v>
      </c>
      <c r="C123" s="15" t="s">
        <v>741</v>
      </c>
      <c r="D123" s="16" t="s">
        <v>742</v>
      </c>
      <c r="E123" s="15" t="s">
        <v>863</v>
      </c>
      <c r="F123" s="17">
        <v>32.4</v>
      </c>
      <c r="G123" s="18">
        <v>1</v>
      </c>
      <c r="H123" s="18"/>
      <c r="I123" s="26">
        <f t="shared" si="7"/>
        <v>33.4</v>
      </c>
      <c r="J123" s="26">
        <f t="shared" si="5"/>
        <v>20.04</v>
      </c>
      <c r="K123" s="18">
        <f t="shared" si="8"/>
        <v>121</v>
      </c>
      <c r="L123" s="18"/>
      <c r="M123" s="18"/>
      <c r="N123" s="33"/>
    </row>
    <row r="124" ht="29" customHeight="1" spans="1:14">
      <c r="A124" s="14">
        <v>122</v>
      </c>
      <c r="B124" s="15" t="s">
        <v>740</v>
      </c>
      <c r="C124" s="15" t="s">
        <v>741</v>
      </c>
      <c r="D124" s="16" t="s">
        <v>742</v>
      </c>
      <c r="E124" s="15" t="s">
        <v>864</v>
      </c>
      <c r="F124" s="17">
        <v>33.4</v>
      </c>
      <c r="G124" s="18">
        <v>0</v>
      </c>
      <c r="H124" s="18"/>
      <c r="I124" s="26">
        <f t="shared" si="7"/>
        <v>33.4</v>
      </c>
      <c r="J124" s="26">
        <f t="shared" si="5"/>
        <v>20.04</v>
      </c>
      <c r="K124" s="18">
        <f t="shared" si="8"/>
        <v>121</v>
      </c>
      <c r="L124" s="18"/>
      <c r="M124" s="18"/>
      <c r="N124" s="33"/>
    </row>
    <row r="125" ht="29" customHeight="1" spans="1:14">
      <c r="A125" s="14">
        <v>123</v>
      </c>
      <c r="B125" s="15" t="s">
        <v>740</v>
      </c>
      <c r="C125" s="15" t="s">
        <v>741</v>
      </c>
      <c r="D125" s="16" t="s">
        <v>742</v>
      </c>
      <c r="E125" s="15" t="s">
        <v>865</v>
      </c>
      <c r="F125" s="17">
        <v>33.4</v>
      </c>
      <c r="G125" s="18">
        <v>0</v>
      </c>
      <c r="H125" s="18"/>
      <c r="I125" s="26">
        <f t="shared" si="7"/>
        <v>33.4</v>
      </c>
      <c r="J125" s="26">
        <f t="shared" si="5"/>
        <v>20.04</v>
      </c>
      <c r="K125" s="18">
        <f t="shared" si="8"/>
        <v>121</v>
      </c>
      <c r="L125" s="18"/>
      <c r="M125" s="18"/>
      <c r="N125" s="33"/>
    </row>
    <row r="126" ht="29" customHeight="1" spans="1:14">
      <c r="A126" s="14">
        <v>124</v>
      </c>
      <c r="B126" s="15" t="s">
        <v>740</v>
      </c>
      <c r="C126" s="15" t="s">
        <v>741</v>
      </c>
      <c r="D126" s="16" t="s">
        <v>742</v>
      </c>
      <c r="E126" s="15" t="s">
        <v>866</v>
      </c>
      <c r="F126" s="17">
        <v>33.4</v>
      </c>
      <c r="G126" s="18">
        <v>0</v>
      </c>
      <c r="H126" s="18"/>
      <c r="I126" s="26">
        <f t="shared" si="7"/>
        <v>33.4</v>
      </c>
      <c r="J126" s="26">
        <f t="shared" si="5"/>
        <v>20.04</v>
      </c>
      <c r="K126" s="18">
        <f t="shared" si="8"/>
        <v>121</v>
      </c>
      <c r="L126" s="18"/>
      <c r="M126" s="18"/>
      <c r="N126" s="33"/>
    </row>
    <row r="127" ht="29" customHeight="1" spans="1:14">
      <c r="A127" s="14">
        <v>125</v>
      </c>
      <c r="B127" s="15" t="s">
        <v>740</v>
      </c>
      <c r="C127" s="15" t="s">
        <v>741</v>
      </c>
      <c r="D127" s="16" t="s">
        <v>742</v>
      </c>
      <c r="E127" s="15" t="s">
        <v>867</v>
      </c>
      <c r="F127" s="17">
        <v>32.2</v>
      </c>
      <c r="G127" s="18">
        <v>1</v>
      </c>
      <c r="H127" s="18"/>
      <c r="I127" s="26">
        <f t="shared" si="7"/>
        <v>33.2</v>
      </c>
      <c r="J127" s="26">
        <f t="shared" si="5"/>
        <v>19.92</v>
      </c>
      <c r="K127" s="18">
        <f t="shared" si="8"/>
        <v>125</v>
      </c>
      <c r="L127" s="18"/>
      <c r="M127" s="18"/>
      <c r="N127" s="33"/>
    </row>
    <row r="128" ht="29" customHeight="1" spans="1:14">
      <c r="A128" s="14">
        <v>126</v>
      </c>
      <c r="B128" s="15" t="s">
        <v>740</v>
      </c>
      <c r="C128" s="15" t="s">
        <v>741</v>
      </c>
      <c r="D128" s="16" t="s">
        <v>742</v>
      </c>
      <c r="E128" s="15" t="s">
        <v>868</v>
      </c>
      <c r="F128" s="17">
        <v>32.9</v>
      </c>
      <c r="G128" s="18">
        <v>0</v>
      </c>
      <c r="H128" s="18"/>
      <c r="I128" s="26">
        <f t="shared" si="7"/>
        <v>32.9</v>
      </c>
      <c r="J128" s="26">
        <f t="shared" si="5"/>
        <v>19.74</v>
      </c>
      <c r="K128" s="18">
        <f t="shared" si="8"/>
        <v>126</v>
      </c>
      <c r="L128" s="18"/>
      <c r="M128" s="18"/>
      <c r="N128" s="33"/>
    </row>
    <row r="129" ht="29" customHeight="1" spans="1:14">
      <c r="A129" s="14">
        <v>127</v>
      </c>
      <c r="B129" s="15" t="s">
        <v>740</v>
      </c>
      <c r="C129" s="15" t="s">
        <v>741</v>
      </c>
      <c r="D129" s="16" t="s">
        <v>742</v>
      </c>
      <c r="E129" s="15" t="s">
        <v>869</v>
      </c>
      <c r="F129" s="17">
        <v>32.8</v>
      </c>
      <c r="G129" s="18">
        <v>0</v>
      </c>
      <c r="H129" s="18"/>
      <c r="I129" s="26">
        <f t="shared" si="7"/>
        <v>32.8</v>
      </c>
      <c r="J129" s="26">
        <f t="shared" si="5"/>
        <v>19.68</v>
      </c>
      <c r="K129" s="18">
        <f t="shared" si="8"/>
        <v>127</v>
      </c>
      <c r="L129" s="18"/>
      <c r="M129" s="18"/>
      <c r="N129" s="33"/>
    </row>
    <row r="130" ht="29" customHeight="1" spans="1:14">
      <c r="A130" s="14">
        <v>128</v>
      </c>
      <c r="B130" s="15" t="s">
        <v>740</v>
      </c>
      <c r="C130" s="15" t="s">
        <v>741</v>
      </c>
      <c r="D130" s="16" t="s">
        <v>742</v>
      </c>
      <c r="E130" s="15" t="s">
        <v>870</v>
      </c>
      <c r="F130" s="17">
        <v>32.7</v>
      </c>
      <c r="G130" s="18">
        <v>0</v>
      </c>
      <c r="H130" s="18"/>
      <c r="I130" s="26">
        <f t="shared" si="7"/>
        <v>32.7</v>
      </c>
      <c r="J130" s="26">
        <f t="shared" si="5"/>
        <v>19.62</v>
      </c>
      <c r="K130" s="18">
        <f t="shared" si="8"/>
        <v>128</v>
      </c>
      <c r="L130" s="18"/>
      <c r="M130" s="18"/>
      <c r="N130" s="33"/>
    </row>
    <row r="131" ht="29" customHeight="1" spans="1:14">
      <c r="A131" s="14">
        <v>129</v>
      </c>
      <c r="B131" s="15" t="s">
        <v>740</v>
      </c>
      <c r="C131" s="15" t="s">
        <v>741</v>
      </c>
      <c r="D131" s="16" t="s">
        <v>742</v>
      </c>
      <c r="E131" s="15" t="s">
        <v>871</v>
      </c>
      <c r="F131" s="17">
        <v>32.7</v>
      </c>
      <c r="G131" s="18">
        <v>0</v>
      </c>
      <c r="H131" s="18"/>
      <c r="I131" s="26">
        <f t="shared" si="7"/>
        <v>32.7</v>
      </c>
      <c r="J131" s="26">
        <f t="shared" ref="J131:J194" si="9">I131*0.6</f>
        <v>19.62</v>
      </c>
      <c r="K131" s="18">
        <f t="shared" si="8"/>
        <v>128</v>
      </c>
      <c r="L131" s="18"/>
      <c r="M131" s="18"/>
      <c r="N131" s="33"/>
    </row>
    <row r="132" ht="29" customHeight="1" spans="1:14">
      <c r="A132" s="14">
        <v>130</v>
      </c>
      <c r="B132" s="15" t="s">
        <v>740</v>
      </c>
      <c r="C132" s="15" t="s">
        <v>741</v>
      </c>
      <c r="D132" s="16" t="s">
        <v>742</v>
      </c>
      <c r="E132" s="15" t="s">
        <v>872</v>
      </c>
      <c r="F132" s="17">
        <v>32.6</v>
      </c>
      <c r="G132" s="18">
        <v>0</v>
      </c>
      <c r="H132" s="18"/>
      <c r="I132" s="26">
        <f t="shared" si="7"/>
        <v>32.6</v>
      </c>
      <c r="J132" s="26">
        <f t="shared" si="9"/>
        <v>19.56</v>
      </c>
      <c r="K132" s="18">
        <f t="shared" ref="K132:K163" si="10">RANK(J132,$J$3:$J$212)</f>
        <v>130</v>
      </c>
      <c r="L132" s="18"/>
      <c r="M132" s="18"/>
      <c r="N132" s="33"/>
    </row>
    <row r="133" ht="29" customHeight="1" spans="1:14">
      <c r="A133" s="14">
        <v>131</v>
      </c>
      <c r="B133" s="15" t="s">
        <v>740</v>
      </c>
      <c r="C133" s="15" t="s">
        <v>741</v>
      </c>
      <c r="D133" s="16" t="s">
        <v>742</v>
      </c>
      <c r="E133" s="15" t="s">
        <v>873</v>
      </c>
      <c r="F133" s="17">
        <v>32.5</v>
      </c>
      <c r="G133" s="18">
        <v>0</v>
      </c>
      <c r="H133" s="18"/>
      <c r="I133" s="26">
        <f t="shared" si="7"/>
        <v>32.5</v>
      </c>
      <c r="J133" s="26">
        <f t="shared" si="9"/>
        <v>19.5</v>
      </c>
      <c r="K133" s="18">
        <f t="shared" si="10"/>
        <v>131</v>
      </c>
      <c r="L133" s="18"/>
      <c r="M133" s="18"/>
      <c r="N133" s="33"/>
    </row>
    <row r="134" ht="29" customHeight="1" spans="1:14">
      <c r="A134" s="14">
        <v>132</v>
      </c>
      <c r="B134" s="15" t="s">
        <v>740</v>
      </c>
      <c r="C134" s="15" t="s">
        <v>741</v>
      </c>
      <c r="D134" s="16" t="s">
        <v>742</v>
      </c>
      <c r="E134" s="15" t="s">
        <v>874</v>
      </c>
      <c r="F134" s="17">
        <v>32.3</v>
      </c>
      <c r="G134" s="18">
        <v>0</v>
      </c>
      <c r="H134" s="18"/>
      <c r="I134" s="26">
        <f t="shared" si="7"/>
        <v>32.3</v>
      </c>
      <c r="J134" s="26">
        <f t="shared" si="9"/>
        <v>19.38</v>
      </c>
      <c r="K134" s="18">
        <f t="shared" si="10"/>
        <v>132</v>
      </c>
      <c r="L134" s="18"/>
      <c r="M134" s="18"/>
      <c r="N134" s="33"/>
    </row>
    <row r="135" ht="29" customHeight="1" spans="1:14">
      <c r="A135" s="14">
        <v>133</v>
      </c>
      <c r="B135" s="15" t="s">
        <v>740</v>
      </c>
      <c r="C135" s="15" t="s">
        <v>741</v>
      </c>
      <c r="D135" s="16" t="s">
        <v>742</v>
      </c>
      <c r="E135" s="15" t="s">
        <v>875</v>
      </c>
      <c r="F135" s="17">
        <v>31.7</v>
      </c>
      <c r="G135" s="18">
        <v>0</v>
      </c>
      <c r="H135" s="18"/>
      <c r="I135" s="26">
        <f t="shared" si="7"/>
        <v>31.7</v>
      </c>
      <c r="J135" s="26">
        <f t="shared" si="9"/>
        <v>19.02</v>
      </c>
      <c r="K135" s="18">
        <f t="shared" si="10"/>
        <v>133</v>
      </c>
      <c r="L135" s="18"/>
      <c r="M135" s="18"/>
      <c r="N135" s="33"/>
    </row>
    <row r="136" ht="29" customHeight="1" spans="1:14">
      <c r="A136" s="14">
        <v>134</v>
      </c>
      <c r="B136" s="15" t="s">
        <v>740</v>
      </c>
      <c r="C136" s="15" t="s">
        <v>741</v>
      </c>
      <c r="D136" s="16" t="s">
        <v>742</v>
      </c>
      <c r="E136" s="15" t="s">
        <v>876</v>
      </c>
      <c r="F136" s="17">
        <v>31.6</v>
      </c>
      <c r="G136" s="18">
        <v>0</v>
      </c>
      <c r="H136" s="18"/>
      <c r="I136" s="26">
        <f t="shared" si="7"/>
        <v>31.6</v>
      </c>
      <c r="J136" s="26">
        <f t="shared" si="9"/>
        <v>18.96</v>
      </c>
      <c r="K136" s="18">
        <f t="shared" si="10"/>
        <v>134</v>
      </c>
      <c r="L136" s="18"/>
      <c r="M136" s="18"/>
      <c r="N136" s="33"/>
    </row>
    <row r="137" ht="29" customHeight="1" spans="1:14">
      <c r="A137" s="14">
        <v>135</v>
      </c>
      <c r="B137" s="15" t="s">
        <v>740</v>
      </c>
      <c r="C137" s="15" t="s">
        <v>741</v>
      </c>
      <c r="D137" s="16" t="s">
        <v>742</v>
      </c>
      <c r="E137" s="15" t="s">
        <v>877</v>
      </c>
      <c r="F137" s="17">
        <v>31.6</v>
      </c>
      <c r="G137" s="18">
        <v>0</v>
      </c>
      <c r="H137" s="18"/>
      <c r="I137" s="26">
        <f t="shared" si="7"/>
        <v>31.6</v>
      </c>
      <c r="J137" s="26">
        <f t="shared" si="9"/>
        <v>18.96</v>
      </c>
      <c r="K137" s="18">
        <f t="shared" si="10"/>
        <v>134</v>
      </c>
      <c r="L137" s="18"/>
      <c r="M137" s="18"/>
      <c r="N137" s="33"/>
    </row>
    <row r="138" ht="29" customHeight="1" spans="1:14">
      <c r="A138" s="14">
        <v>136</v>
      </c>
      <c r="B138" s="15" t="s">
        <v>740</v>
      </c>
      <c r="C138" s="15" t="s">
        <v>741</v>
      </c>
      <c r="D138" s="16" t="s">
        <v>742</v>
      </c>
      <c r="E138" s="15" t="s">
        <v>878</v>
      </c>
      <c r="F138" s="17">
        <v>31.1</v>
      </c>
      <c r="G138" s="18">
        <v>0</v>
      </c>
      <c r="H138" s="18"/>
      <c r="I138" s="26">
        <f t="shared" si="7"/>
        <v>31.1</v>
      </c>
      <c r="J138" s="26">
        <f t="shared" si="9"/>
        <v>18.66</v>
      </c>
      <c r="K138" s="18">
        <f t="shared" si="10"/>
        <v>136</v>
      </c>
      <c r="L138" s="18"/>
      <c r="M138" s="18"/>
      <c r="N138" s="33"/>
    </row>
    <row r="139" ht="29" customHeight="1" spans="1:14">
      <c r="A139" s="14">
        <v>137</v>
      </c>
      <c r="B139" s="15" t="s">
        <v>740</v>
      </c>
      <c r="C139" s="15" t="s">
        <v>741</v>
      </c>
      <c r="D139" s="16" t="s">
        <v>742</v>
      </c>
      <c r="E139" s="15" t="s">
        <v>879</v>
      </c>
      <c r="F139" s="17">
        <v>31</v>
      </c>
      <c r="G139" s="18">
        <v>0</v>
      </c>
      <c r="H139" s="18"/>
      <c r="I139" s="26">
        <f t="shared" si="7"/>
        <v>31</v>
      </c>
      <c r="J139" s="26">
        <f t="shared" si="9"/>
        <v>18.6</v>
      </c>
      <c r="K139" s="18">
        <f t="shared" si="10"/>
        <v>137</v>
      </c>
      <c r="L139" s="18"/>
      <c r="M139" s="18"/>
      <c r="N139" s="33"/>
    </row>
    <row r="140" ht="29" customHeight="1" spans="1:14">
      <c r="A140" s="14">
        <v>138</v>
      </c>
      <c r="B140" s="15" t="s">
        <v>740</v>
      </c>
      <c r="C140" s="15" t="s">
        <v>741</v>
      </c>
      <c r="D140" s="16" t="s">
        <v>742</v>
      </c>
      <c r="E140" s="15" t="s">
        <v>880</v>
      </c>
      <c r="F140" s="17">
        <v>31</v>
      </c>
      <c r="G140" s="18">
        <v>0</v>
      </c>
      <c r="H140" s="18"/>
      <c r="I140" s="26">
        <f t="shared" si="7"/>
        <v>31</v>
      </c>
      <c r="J140" s="26">
        <f t="shared" si="9"/>
        <v>18.6</v>
      </c>
      <c r="K140" s="18">
        <f t="shared" si="10"/>
        <v>137</v>
      </c>
      <c r="L140" s="18"/>
      <c r="M140" s="18"/>
      <c r="N140" s="33"/>
    </row>
    <row r="141" ht="29" customHeight="1" spans="1:14">
      <c r="A141" s="14">
        <v>139</v>
      </c>
      <c r="B141" s="15" t="s">
        <v>740</v>
      </c>
      <c r="C141" s="15" t="s">
        <v>741</v>
      </c>
      <c r="D141" s="16" t="s">
        <v>742</v>
      </c>
      <c r="E141" s="15" t="s">
        <v>881</v>
      </c>
      <c r="F141" s="17">
        <v>31</v>
      </c>
      <c r="G141" s="18">
        <v>0</v>
      </c>
      <c r="H141" s="18"/>
      <c r="I141" s="26">
        <f t="shared" si="7"/>
        <v>31</v>
      </c>
      <c r="J141" s="26">
        <f t="shared" si="9"/>
        <v>18.6</v>
      </c>
      <c r="K141" s="18">
        <f t="shared" si="10"/>
        <v>137</v>
      </c>
      <c r="L141" s="18"/>
      <c r="M141" s="18"/>
      <c r="N141" s="33"/>
    </row>
    <row r="142" ht="29" customHeight="1" spans="1:14">
      <c r="A142" s="14">
        <v>140</v>
      </c>
      <c r="B142" s="15" t="s">
        <v>740</v>
      </c>
      <c r="C142" s="15" t="s">
        <v>741</v>
      </c>
      <c r="D142" s="16" t="s">
        <v>742</v>
      </c>
      <c r="E142" s="15" t="s">
        <v>882</v>
      </c>
      <c r="F142" s="17">
        <v>30.9</v>
      </c>
      <c r="G142" s="18">
        <v>0</v>
      </c>
      <c r="H142" s="18"/>
      <c r="I142" s="26">
        <f t="shared" si="7"/>
        <v>30.9</v>
      </c>
      <c r="J142" s="26">
        <f t="shared" si="9"/>
        <v>18.54</v>
      </c>
      <c r="K142" s="18">
        <f t="shared" si="10"/>
        <v>140</v>
      </c>
      <c r="L142" s="18"/>
      <c r="M142" s="18"/>
      <c r="N142" s="33"/>
    </row>
    <row r="143" ht="29" customHeight="1" spans="1:14">
      <c r="A143" s="14">
        <v>141</v>
      </c>
      <c r="B143" s="15" t="s">
        <v>740</v>
      </c>
      <c r="C143" s="15" t="s">
        <v>741</v>
      </c>
      <c r="D143" s="16" t="s">
        <v>742</v>
      </c>
      <c r="E143" s="15" t="s">
        <v>883</v>
      </c>
      <c r="F143" s="17">
        <v>30.9</v>
      </c>
      <c r="G143" s="18">
        <v>0</v>
      </c>
      <c r="H143" s="18"/>
      <c r="I143" s="26">
        <f t="shared" si="7"/>
        <v>30.9</v>
      </c>
      <c r="J143" s="26">
        <f t="shared" si="9"/>
        <v>18.54</v>
      </c>
      <c r="K143" s="18">
        <f t="shared" si="10"/>
        <v>140</v>
      </c>
      <c r="L143" s="18"/>
      <c r="M143" s="18"/>
      <c r="N143" s="33"/>
    </row>
    <row r="144" ht="29" customHeight="1" spans="1:14">
      <c r="A144" s="14">
        <v>142</v>
      </c>
      <c r="B144" s="15" t="s">
        <v>740</v>
      </c>
      <c r="C144" s="15" t="s">
        <v>741</v>
      </c>
      <c r="D144" s="16" t="s">
        <v>742</v>
      </c>
      <c r="E144" s="15" t="s">
        <v>884</v>
      </c>
      <c r="F144" s="17">
        <v>30.8</v>
      </c>
      <c r="G144" s="18">
        <v>0</v>
      </c>
      <c r="H144" s="18"/>
      <c r="I144" s="26">
        <f t="shared" si="7"/>
        <v>30.8</v>
      </c>
      <c r="J144" s="26">
        <f t="shared" si="9"/>
        <v>18.48</v>
      </c>
      <c r="K144" s="18">
        <f t="shared" si="10"/>
        <v>142</v>
      </c>
      <c r="L144" s="18"/>
      <c r="M144" s="18"/>
      <c r="N144" s="33"/>
    </row>
    <row r="145" ht="29" customHeight="1" spans="1:14">
      <c r="A145" s="14">
        <v>143</v>
      </c>
      <c r="B145" s="15" t="s">
        <v>740</v>
      </c>
      <c r="C145" s="15" t="s">
        <v>741</v>
      </c>
      <c r="D145" s="16" t="s">
        <v>742</v>
      </c>
      <c r="E145" s="15" t="s">
        <v>885</v>
      </c>
      <c r="F145" s="17">
        <v>30.7</v>
      </c>
      <c r="G145" s="18">
        <v>0</v>
      </c>
      <c r="H145" s="18"/>
      <c r="I145" s="26">
        <f t="shared" si="7"/>
        <v>30.7</v>
      </c>
      <c r="J145" s="26">
        <f t="shared" si="9"/>
        <v>18.42</v>
      </c>
      <c r="K145" s="18">
        <f t="shared" si="10"/>
        <v>143</v>
      </c>
      <c r="L145" s="18"/>
      <c r="M145" s="18"/>
      <c r="N145" s="33"/>
    </row>
    <row r="146" ht="29" customHeight="1" spans="1:14">
      <c r="A146" s="14">
        <v>144</v>
      </c>
      <c r="B146" s="15" t="s">
        <v>740</v>
      </c>
      <c r="C146" s="15" t="s">
        <v>741</v>
      </c>
      <c r="D146" s="16" t="s">
        <v>742</v>
      </c>
      <c r="E146" s="15" t="s">
        <v>886</v>
      </c>
      <c r="F146" s="17">
        <v>30.6</v>
      </c>
      <c r="G146" s="18">
        <v>0</v>
      </c>
      <c r="H146" s="18"/>
      <c r="I146" s="26">
        <f t="shared" si="7"/>
        <v>30.6</v>
      </c>
      <c r="J146" s="26">
        <f t="shared" si="9"/>
        <v>18.36</v>
      </c>
      <c r="K146" s="18">
        <f t="shared" si="10"/>
        <v>144</v>
      </c>
      <c r="L146" s="18"/>
      <c r="M146" s="18"/>
      <c r="N146" s="33"/>
    </row>
    <row r="147" ht="29" customHeight="1" spans="1:14">
      <c r="A147" s="14">
        <v>145</v>
      </c>
      <c r="B147" s="15" t="s">
        <v>740</v>
      </c>
      <c r="C147" s="15" t="s">
        <v>741</v>
      </c>
      <c r="D147" s="16" t="s">
        <v>742</v>
      </c>
      <c r="E147" s="15" t="s">
        <v>887</v>
      </c>
      <c r="F147" s="17">
        <v>30.6</v>
      </c>
      <c r="G147" s="18">
        <v>0</v>
      </c>
      <c r="H147" s="18"/>
      <c r="I147" s="26">
        <f t="shared" si="7"/>
        <v>30.6</v>
      </c>
      <c r="J147" s="26">
        <f t="shared" si="9"/>
        <v>18.36</v>
      </c>
      <c r="K147" s="18">
        <f t="shared" si="10"/>
        <v>144</v>
      </c>
      <c r="L147" s="18"/>
      <c r="M147" s="18"/>
      <c r="N147" s="33"/>
    </row>
    <row r="148" ht="29" customHeight="1" spans="1:14">
      <c r="A148" s="14">
        <v>146</v>
      </c>
      <c r="B148" s="15" t="s">
        <v>740</v>
      </c>
      <c r="C148" s="15" t="s">
        <v>741</v>
      </c>
      <c r="D148" s="16" t="s">
        <v>742</v>
      </c>
      <c r="E148" s="15" t="s">
        <v>888</v>
      </c>
      <c r="F148" s="17">
        <v>30.6</v>
      </c>
      <c r="G148" s="18">
        <v>0</v>
      </c>
      <c r="H148" s="18"/>
      <c r="I148" s="26">
        <f t="shared" si="7"/>
        <v>30.6</v>
      </c>
      <c r="J148" s="26">
        <f t="shared" si="9"/>
        <v>18.36</v>
      </c>
      <c r="K148" s="18">
        <f t="shared" si="10"/>
        <v>144</v>
      </c>
      <c r="L148" s="18"/>
      <c r="M148" s="18"/>
      <c r="N148" s="33"/>
    </row>
    <row r="149" ht="29" customHeight="1" spans="1:14">
      <c r="A149" s="14">
        <v>147</v>
      </c>
      <c r="B149" s="15" t="s">
        <v>740</v>
      </c>
      <c r="C149" s="15" t="s">
        <v>741</v>
      </c>
      <c r="D149" s="16" t="s">
        <v>742</v>
      </c>
      <c r="E149" s="15" t="s">
        <v>889</v>
      </c>
      <c r="F149" s="17">
        <v>29.6</v>
      </c>
      <c r="G149" s="18">
        <v>1</v>
      </c>
      <c r="H149" s="18"/>
      <c r="I149" s="26">
        <f t="shared" si="7"/>
        <v>30.6</v>
      </c>
      <c r="J149" s="26">
        <f t="shared" si="9"/>
        <v>18.36</v>
      </c>
      <c r="K149" s="18">
        <f t="shared" si="10"/>
        <v>144</v>
      </c>
      <c r="L149" s="18"/>
      <c r="M149" s="18"/>
      <c r="N149" s="33"/>
    </row>
    <row r="150" ht="29" customHeight="1" spans="1:14">
      <c r="A150" s="14">
        <v>148</v>
      </c>
      <c r="B150" s="15" t="s">
        <v>740</v>
      </c>
      <c r="C150" s="15" t="s">
        <v>741</v>
      </c>
      <c r="D150" s="16" t="s">
        <v>742</v>
      </c>
      <c r="E150" s="15" t="s">
        <v>890</v>
      </c>
      <c r="F150" s="17">
        <v>30.3</v>
      </c>
      <c r="G150" s="18">
        <v>0</v>
      </c>
      <c r="H150" s="18"/>
      <c r="I150" s="26">
        <f t="shared" si="7"/>
        <v>30.3</v>
      </c>
      <c r="J150" s="26">
        <f t="shared" si="9"/>
        <v>18.18</v>
      </c>
      <c r="K150" s="18">
        <f t="shared" si="10"/>
        <v>148</v>
      </c>
      <c r="L150" s="18"/>
      <c r="M150" s="18"/>
      <c r="N150" s="33"/>
    </row>
    <row r="151" ht="29" customHeight="1" spans="1:14">
      <c r="A151" s="14">
        <v>149</v>
      </c>
      <c r="B151" s="15" t="s">
        <v>740</v>
      </c>
      <c r="C151" s="15" t="s">
        <v>741</v>
      </c>
      <c r="D151" s="16" t="s">
        <v>742</v>
      </c>
      <c r="E151" s="15" t="s">
        <v>891</v>
      </c>
      <c r="F151" s="17">
        <v>30.2</v>
      </c>
      <c r="G151" s="18">
        <v>0</v>
      </c>
      <c r="H151" s="18"/>
      <c r="I151" s="26">
        <f t="shared" si="7"/>
        <v>30.2</v>
      </c>
      <c r="J151" s="26">
        <f t="shared" si="9"/>
        <v>18.12</v>
      </c>
      <c r="K151" s="18">
        <f t="shared" si="10"/>
        <v>149</v>
      </c>
      <c r="L151" s="18"/>
      <c r="M151" s="18"/>
      <c r="N151" s="33"/>
    </row>
    <row r="152" ht="29" customHeight="1" spans="1:14">
      <c r="A152" s="14">
        <v>150</v>
      </c>
      <c r="B152" s="15" t="s">
        <v>740</v>
      </c>
      <c r="C152" s="15" t="s">
        <v>741</v>
      </c>
      <c r="D152" s="16" t="s">
        <v>742</v>
      </c>
      <c r="E152" s="15" t="s">
        <v>892</v>
      </c>
      <c r="F152" s="17">
        <v>30</v>
      </c>
      <c r="G152" s="18">
        <v>0</v>
      </c>
      <c r="H152" s="18"/>
      <c r="I152" s="26">
        <f t="shared" si="7"/>
        <v>30</v>
      </c>
      <c r="J152" s="26">
        <f t="shared" si="9"/>
        <v>18</v>
      </c>
      <c r="K152" s="18">
        <f t="shared" si="10"/>
        <v>150</v>
      </c>
      <c r="L152" s="18"/>
      <c r="M152" s="18"/>
      <c r="N152" s="33"/>
    </row>
    <row r="153" ht="29" customHeight="1" spans="1:14">
      <c r="A153" s="14">
        <v>151</v>
      </c>
      <c r="B153" s="15" t="s">
        <v>740</v>
      </c>
      <c r="C153" s="15" t="s">
        <v>741</v>
      </c>
      <c r="D153" s="16" t="s">
        <v>742</v>
      </c>
      <c r="E153" s="15" t="s">
        <v>893</v>
      </c>
      <c r="F153" s="17">
        <v>30</v>
      </c>
      <c r="G153" s="18">
        <v>0</v>
      </c>
      <c r="H153" s="18"/>
      <c r="I153" s="26">
        <f t="shared" si="7"/>
        <v>30</v>
      </c>
      <c r="J153" s="26">
        <f t="shared" si="9"/>
        <v>18</v>
      </c>
      <c r="K153" s="18">
        <f t="shared" si="10"/>
        <v>150</v>
      </c>
      <c r="L153" s="18"/>
      <c r="M153" s="18"/>
      <c r="N153" s="33"/>
    </row>
    <row r="154" ht="29" customHeight="1" spans="1:14">
      <c r="A154" s="14">
        <v>152</v>
      </c>
      <c r="B154" s="15" t="s">
        <v>740</v>
      </c>
      <c r="C154" s="15" t="s">
        <v>741</v>
      </c>
      <c r="D154" s="16" t="s">
        <v>742</v>
      </c>
      <c r="E154" s="15" t="s">
        <v>894</v>
      </c>
      <c r="F154" s="17">
        <v>29.9</v>
      </c>
      <c r="G154" s="18">
        <v>0</v>
      </c>
      <c r="H154" s="18"/>
      <c r="I154" s="26">
        <f t="shared" si="7"/>
        <v>29.9</v>
      </c>
      <c r="J154" s="26">
        <f t="shared" si="9"/>
        <v>17.94</v>
      </c>
      <c r="K154" s="18">
        <f t="shared" si="10"/>
        <v>152</v>
      </c>
      <c r="L154" s="18"/>
      <c r="M154" s="18"/>
      <c r="N154" s="33"/>
    </row>
    <row r="155" ht="29" customHeight="1" spans="1:14">
      <c r="A155" s="14">
        <v>153</v>
      </c>
      <c r="B155" s="15" t="s">
        <v>740</v>
      </c>
      <c r="C155" s="15" t="s">
        <v>741</v>
      </c>
      <c r="D155" s="16" t="s">
        <v>742</v>
      </c>
      <c r="E155" s="15" t="s">
        <v>895</v>
      </c>
      <c r="F155" s="17">
        <v>29.6</v>
      </c>
      <c r="G155" s="18">
        <v>0</v>
      </c>
      <c r="H155" s="18"/>
      <c r="I155" s="26">
        <f t="shared" si="7"/>
        <v>29.6</v>
      </c>
      <c r="J155" s="26">
        <f t="shared" si="9"/>
        <v>17.76</v>
      </c>
      <c r="K155" s="18">
        <f t="shared" si="10"/>
        <v>153</v>
      </c>
      <c r="L155" s="18"/>
      <c r="M155" s="18"/>
      <c r="N155" s="33"/>
    </row>
    <row r="156" ht="29" customHeight="1" spans="1:14">
      <c r="A156" s="14">
        <v>154</v>
      </c>
      <c r="B156" s="15" t="s">
        <v>740</v>
      </c>
      <c r="C156" s="15" t="s">
        <v>741</v>
      </c>
      <c r="D156" s="16" t="s">
        <v>742</v>
      </c>
      <c r="E156" s="15" t="s">
        <v>896</v>
      </c>
      <c r="F156" s="17">
        <v>29.6</v>
      </c>
      <c r="G156" s="18">
        <v>0</v>
      </c>
      <c r="H156" s="18"/>
      <c r="I156" s="26">
        <f t="shared" si="7"/>
        <v>29.6</v>
      </c>
      <c r="J156" s="26">
        <f t="shared" si="9"/>
        <v>17.76</v>
      </c>
      <c r="K156" s="18">
        <f t="shared" si="10"/>
        <v>153</v>
      </c>
      <c r="L156" s="18"/>
      <c r="M156" s="18"/>
      <c r="N156" s="33"/>
    </row>
    <row r="157" ht="29" customHeight="1" spans="1:14">
      <c r="A157" s="14">
        <v>155</v>
      </c>
      <c r="B157" s="15" t="s">
        <v>740</v>
      </c>
      <c r="C157" s="15" t="s">
        <v>741</v>
      </c>
      <c r="D157" s="16" t="s">
        <v>742</v>
      </c>
      <c r="E157" s="15" t="s">
        <v>897</v>
      </c>
      <c r="F157" s="17">
        <v>29.3</v>
      </c>
      <c r="G157" s="18">
        <v>0</v>
      </c>
      <c r="H157" s="18"/>
      <c r="I157" s="26">
        <f t="shared" ref="I157:I212" si="11">F157+G157</f>
        <v>29.3</v>
      </c>
      <c r="J157" s="26">
        <f t="shared" si="9"/>
        <v>17.58</v>
      </c>
      <c r="K157" s="18">
        <f t="shared" si="10"/>
        <v>155</v>
      </c>
      <c r="L157" s="18"/>
      <c r="M157" s="18"/>
      <c r="N157" s="33"/>
    </row>
    <row r="158" ht="29" customHeight="1" spans="1:14">
      <c r="A158" s="14">
        <v>156</v>
      </c>
      <c r="B158" s="15" t="s">
        <v>740</v>
      </c>
      <c r="C158" s="15" t="s">
        <v>741</v>
      </c>
      <c r="D158" s="16" t="s">
        <v>742</v>
      </c>
      <c r="E158" s="15" t="s">
        <v>898</v>
      </c>
      <c r="F158" s="17">
        <v>29.3</v>
      </c>
      <c r="G158" s="18">
        <v>0</v>
      </c>
      <c r="H158" s="18"/>
      <c r="I158" s="26">
        <f t="shared" si="11"/>
        <v>29.3</v>
      </c>
      <c r="J158" s="26">
        <f t="shared" si="9"/>
        <v>17.58</v>
      </c>
      <c r="K158" s="18">
        <f t="shared" si="10"/>
        <v>155</v>
      </c>
      <c r="L158" s="18"/>
      <c r="M158" s="18"/>
      <c r="N158" s="33"/>
    </row>
    <row r="159" ht="29" customHeight="1" spans="1:14">
      <c r="A159" s="14">
        <v>157</v>
      </c>
      <c r="B159" s="15" t="s">
        <v>740</v>
      </c>
      <c r="C159" s="15" t="s">
        <v>741</v>
      </c>
      <c r="D159" s="16" t="s">
        <v>742</v>
      </c>
      <c r="E159" s="15" t="s">
        <v>899</v>
      </c>
      <c r="F159" s="17">
        <v>29.2</v>
      </c>
      <c r="G159" s="18">
        <v>0</v>
      </c>
      <c r="H159" s="18"/>
      <c r="I159" s="26">
        <f t="shared" si="11"/>
        <v>29.2</v>
      </c>
      <c r="J159" s="26">
        <f t="shared" si="9"/>
        <v>17.52</v>
      </c>
      <c r="K159" s="18">
        <f t="shared" si="10"/>
        <v>157</v>
      </c>
      <c r="L159" s="18"/>
      <c r="M159" s="18"/>
      <c r="N159" s="33"/>
    </row>
    <row r="160" ht="29" customHeight="1" spans="1:14">
      <c r="A160" s="14">
        <v>158</v>
      </c>
      <c r="B160" s="15" t="s">
        <v>740</v>
      </c>
      <c r="C160" s="15" t="s">
        <v>741</v>
      </c>
      <c r="D160" s="16" t="s">
        <v>742</v>
      </c>
      <c r="E160" s="15" t="s">
        <v>900</v>
      </c>
      <c r="F160" s="17">
        <v>29</v>
      </c>
      <c r="G160" s="18">
        <v>0</v>
      </c>
      <c r="H160" s="18"/>
      <c r="I160" s="26">
        <f t="shared" si="11"/>
        <v>29</v>
      </c>
      <c r="J160" s="26">
        <f t="shared" si="9"/>
        <v>17.4</v>
      </c>
      <c r="K160" s="18">
        <f t="shared" si="10"/>
        <v>158</v>
      </c>
      <c r="L160" s="18"/>
      <c r="M160" s="18"/>
      <c r="N160" s="33"/>
    </row>
    <row r="161" ht="29" customHeight="1" spans="1:14">
      <c r="A161" s="14">
        <v>159</v>
      </c>
      <c r="B161" s="15" t="s">
        <v>740</v>
      </c>
      <c r="C161" s="15" t="s">
        <v>741</v>
      </c>
      <c r="D161" s="16" t="s">
        <v>742</v>
      </c>
      <c r="E161" s="15" t="s">
        <v>901</v>
      </c>
      <c r="F161" s="17">
        <v>28.9</v>
      </c>
      <c r="G161" s="18">
        <v>0</v>
      </c>
      <c r="H161" s="18"/>
      <c r="I161" s="26">
        <f t="shared" si="11"/>
        <v>28.9</v>
      </c>
      <c r="J161" s="26">
        <f t="shared" si="9"/>
        <v>17.34</v>
      </c>
      <c r="K161" s="18">
        <f t="shared" si="10"/>
        <v>159</v>
      </c>
      <c r="L161" s="18"/>
      <c r="M161" s="18"/>
      <c r="N161" s="33"/>
    </row>
    <row r="162" ht="29" customHeight="1" spans="1:14">
      <c r="A162" s="14">
        <v>160</v>
      </c>
      <c r="B162" s="15" t="s">
        <v>740</v>
      </c>
      <c r="C162" s="15" t="s">
        <v>741</v>
      </c>
      <c r="D162" s="16" t="s">
        <v>742</v>
      </c>
      <c r="E162" s="15" t="s">
        <v>902</v>
      </c>
      <c r="F162" s="17">
        <v>28.7</v>
      </c>
      <c r="G162" s="18">
        <v>0</v>
      </c>
      <c r="H162" s="18"/>
      <c r="I162" s="26">
        <f t="shared" si="11"/>
        <v>28.7</v>
      </c>
      <c r="J162" s="26">
        <f t="shared" si="9"/>
        <v>17.22</v>
      </c>
      <c r="K162" s="18">
        <f t="shared" si="10"/>
        <v>160</v>
      </c>
      <c r="L162" s="18"/>
      <c r="M162" s="18"/>
      <c r="N162" s="33"/>
    </row>
    <row r="163" ht="29" customHeight="1" spans="1:14">
      <c r="A163" s="14">
        <v>161</v>
      </c>
      <c r="B163" s="15" t="s">
        <v>740</v>
      </c>
      <c r="C163" s="15" t="s">
        <v>741</v>
      </c>
      <c r="D163" s="16" t="s">
        <v>742</v>
      </c>
      <c r="E163" s="15" t="s">
        <v>903</v>
      </c>
      <c r="F163" s="17">
        <v>28.6</v>
      </c>
      <c r="G163" s="18">
        <v>0</v>
      </c>
      <c r="H163" s="18"/>
      <c r="I163" s="26">
        <f t="shared" si="11"/>
        <v>28.6</v>
      </c>
      <c r="J163" s="26">
        <f t="shared" si="9"/>
        <v>17.16</v>
      </c>
      <c r="K163" s="18">
        <f t="shared" si="10"/>
        <v>161</v>
      </c>
      <c r="L163" s="18"/>
      <c r="M163" s="18"/>
      <c r="N163" s="33"/>
    </row>
    <row r="164" ht="29" customHeight="1" spans="1:14">
      <c r="A164" s="14">
        <v>162</v>
      </c>
      <c r="B164" s="15" t="s">
        <v>740</v>
      </c>
      <c r="C164" s="15" t="s">
        <v>741</v>
      </c>
      <c r="D164" s="16" t="s">
        <v>742</v>
      </c>
      <c r="E164" s="15" t="s">
        <v>904</v>
      </c>
      <c r="F164" s="17">
        <v>28.6</v>
      </c>
      <c r="G164" s="18">
        <v>0</v>
      </c>
      <c r="H164" s="18"/>
      <c r="I164" s="26">
        <f t="shared" si="11"/>
        <v>28.6</v>
      </c>
      <c r="J164" s="26">
        <f t="shared" si="9"/>
        <v>17.16</v>
      </c>
      <c r="K164" s="18">
        <f t="shared" ref="K164:K183" si="12">RANK(J164,$J$3:$J$212)</f>
        <v>161</v>
      </c>
      <c r="L164" s="18"/>
      <c r="M164" s="18"/>
      <c r="N164" s="33"/>
    </row>
    <row r="165" ht="29" customHeight="1" spans="1:14">
      <c r="A165" s="14">
        <v>163</v>
      </c>
      <c r="B165" s="15" t="s">
        <v>740</v>
      </c>
      <c r="C165" s="15" t="s">
        <v>741</v>
      </c>
      <c r="D165" s="16" t="s">
        <v>742</v>
      </c>
      <c r="E165" s="15" t="s">
        <v>905</v>
      </c>
      <c r="F165" s="17">
        <v>28.5</v>
      </c>
      <c r="G165" s="18">
        <v>0</v>
      </c>
      <c r="H165" s="18"/>
      <c r="I165" s="26">
        <f t="shared" si="11"/>
        <v>28.5</v>
      </c>
      <c r="J165" s="26">
        <f t="shared" si="9"/>
        <v>17.1</v>
      </c>
      <c r="K165" s="18">
        <f t="shared" si="12"/>
        <v>163</v>
      </c>
      <c r="L165" s="18"/>
      <c r="M165" s="18"/>
      <c r="N165" s="33"/>
    </row>
    <row r="166" ht="29" customHeight="1" spans="1:14">
      <c r="A166" s="14">
        <v>164</v>
      </c>
      <c r="B166" s="15" t="s">
        <v>740</v>
      </c>
      <c r="C166" s="15" t="s">
        <v>741</v>
      </c>
      <c r="D166" s="16" t="s">
        <v>742</v>
      </c>
      <c r="E166" s="15" t="s">
        <v>906</v>
      </c>
      <c r="F166" s="17">
        <v>28.3</v>
      </c>
      <c r="G166" s="18">
        <v>0</v>
      </c>
      <c r="H166" s="18"/>
      <c r="I166" s="26">
        <f t="shared" si="11"/>
        <v>28.3</v>
      </c>
      <c r="J166" s="26">
        <f t="shared" si="9"/>
        <v>16.98</v>
      </c>
      <c r="K166" s="18">
        <f t="shared" si="12"/>
        <v>164</v>
      </c>
      <c r="L166" s="18"/>
      <c r="M166" s="18"/>
      <c r="N166" s="33"/>
    </row>
    <row r="167" ht="29" customHeight="1" spans="1:14">
      <c r="A167" s="14">
        <v>165</v>
      </c>
      <c r="B167" s="15" t="s">
        <v>740</v>
      </c>
      <c r="C167" s="15" t="s">
        <v>741</v>
      </c>
      <c r="D167" s="16" t="s">
        <v>742</v>
      </c>
      <c r="E167" s="15" t="s">
        <v>907</v>
      </c>
      <c r="F167" s="17">
        <v>28.1</v>
      </c>
      <c r="G167" s="18">
        <v>0</v>
      </c>
      <c r="H167" s="18"/>
      <c r="I167" s="26">
        <f t="shared" si="11"/>
        <v>28.1</v>
      </c>
      <c r="J167" s="26">
        <f t="shared" si="9"/>
        <v>16.86</v>
      </c>
      <c r="K167" s="18">
        <f t="shared" si="12"/>
        <v>165</v>
      </c>
      <c r="L167" s="18"/>
      <c r="M167" s="18"/>
      <c r="N167" s="33"/>
    </row>
    <row r="168" ht="29" customHeight="1" spans="1:14">
      <c r="A168" s="14">
        <v>166</v>
      </c>
      <c r="B168" s="15" t="s">
        <v>740</v>
      </c>
      <c r="C168" s="15" t="s">
        <v>741</v>
      </c>
      <c r="D168" s="16" t="s">
        <v>742</v>
      </c>
      <c r="E168" s="15" t="s">
        <v>908</v>
      </c>
      <c r="F168" s="17">
        <v>27.9</v>
      </c>
      <c r="G168" s="18">
        <v>0</v>
      </c>
      <c r="H168" s="18"/>
      <c r="I168" s="26">
        <f t="shared" si="11"/>
        <v>27.9</v>
      </c>
      <c r="J168" s="26">
        <f t="shared" si="9"/>
        <v>16.74</v>
      </c>
      <c r="K168" s="18">
        <f t="shared" si="12"/>
        <v>166</v>
      </c>
      <c r="L168" s="18"/>
      <c r="M168" s="18"/>
      <c r="N168" s="33"/>
    </row>
    <row r="169" ht="29" customHeight="1" spans="1:14">
      <c r="A169" s="14">
        <v>167</v>
      </c>
      <c r="B169" s="15" t="s">
        <v>740</v>
      </c>
      <c r="C169" s="15" t="s">
        <v>741</v>
      </c>
      <c r="D169" s="16" t="s">
        <v>742</v>
      </c>
      <c r="E169" s="15" t="s">
        <v>909</v>
      </c>
      <c r="F169" s="17">
        <v>27.9</v>
      </c>
      <c r="G169" s="18">
        <v>0</v>
      </c>
      <c r="H169" s="18"/>
      <c r="I169" s="26">
        <f t="shared" si="11"/>
        <v>27.9</v>
      </c>
      <c r="J169" s="26">
        <f t="shared" si="9"/>
        <v>16.74</v>
      </c>
      <c r="K169" s="18">
        <f t="shared" si="12"/>
        <v>166</v>
      </c>
      <c r="L169" s="18"/>
      <c r="M169" s="18"/>
      <c r="N169" s="33"/>
    </row>
    <row r="170" ht="29" customHeight="1" spans="1:14">
      <c r="A170" s="14">
        <v>168</v>
      </c>
      <c r="B170" s="15" t="s">
        <v>740</v>
      </c>
      <c r="C170" s="15" t="s">
        <v>741</v>
      </c>
      <c r="D170" s="16" t="s">
        <v>742</v>
      </c>
      <c r="E170" s="15" t="s">
        <v>910</v>
      </c>
      <c r="F170" s="17">
        <v>27.7</v>
      </c>
      <c r="G170" s="18">
        <v>0</v>
      </c>
      <c r="H170" s="18"/>
      <c r="I170" s="26">
        <f t="shared" si="11"/>
        <v>27.7</v>
      </c>
      <c r="J170" s="26">
        <f t="shared" si="9"/>
        <v>16.62</v>
      </c>
      <c r="K170" s="18">
        <f t="shared" si="12"/>
        <v>168</v>
      </c>
      <c r="L170" s="18"/>
      <c r="M170" s="18"/>
      <c r="N170" s="33"/>
    </row>
    <row r="171" ht="29" customHeight="1" spans="1:14">
      <c r="A171" s="14">
        <v>169</v>
      </c>
      <c r="B171" s="15" t="s">
        <v>740</v>
      </c>
      <c r="C171" s="15" t="s">
        <v>741</v>
      </c>
      <c r="D171" s="16" t="s">
        <v>742</v>
      </c>
      <c r="E171" s="15" t="s">
        <v>911</v>
      </c>
      <c r="F171" s="17">
        <v>27.5</v>
      </c>
      <c r="G171" s="18">
        <v>0</v>
      </c>
      <c r="H171" s="18"/>
      <c r="I171" s="26">
        <f t="shared" si="11"/>
        <v>27.5</v>
      </c>
      <c r="J171" s="26">
        <f t="shared" si="9"/>
        <v>16.5</v>
      </c>
      <c r="K171" s="18">
        <f t="shared" si="12"/>
        <v>169</v>
      </c>
      <c r="L171" s="18"/>
      <c r="M171" s="18"/>
      <c r="N171" s="33"/>
    </row>
    <row r="172" ht="29" customHeight="1" spans="1:14">
      <c r="A172" s="14">
        <v>170</v>
      </c>
      <c r="B172" s="15" t="s">
        <v>740</v>
      </c>
      <c r="C172" s="15" t="s">
        <v>741</v>
      </c>
      <c r="D172" s="16" t="s">
        <v>742</v>
      </c>
      <c r="E172" s="15" t="s">
        <v>912</v>
      </c>
      <c r="F172" s="17">
        <v>27.5</v>
      </c>
      <c r="G172" s="18">
        <v>0</v>
      </c>
      <c r="H172" s="18"/>
      <c r="I172" s="26">
        <f t="shared" si="11"/>
        <v>27.5</v>
      </c>
      <c r="J172" s="26">
        <f t="shared" si="9"/>
        <v>16.5</v>
      </c>
      <c r="K172" s="18">
        <f t="shared" si="12"/>
        <v>169</v>
      </c>
      <c r="L172" s="18"/>
      <c r="M172" s="18"/>
      <c r="N172" s="33"/>
    </row>
    <row r="173" ht="29" customHeight="1" spans="1:14">
      <c r="A173" s="14">
        <v>171</v>
      </c>
      <c r="B173" s="15" t="s">
        <v>740</v>
      </c>
      <c r="C173" s="15" t="s">
        <v>741</v>
      </c>
      <c r="D173" s="16" t="s">
        <v>742</v>
      </c>
      <c r="E173" s="15" t="s">
        <v>913</v>
      </c>
      <c r="F173" s="17">
        <v>27.4</v>
      </c>
      <c r="G173" s="18">
        <v>0</v>
      </c>
      <c r="H173" s="18"/>
      <c r="I173" s="26">
        <f t="shared" si="11"/>
        <v>27.4</v>
      </c>
      <c r="J173" s="26">
        <f t="shared" si="9"/>
        <v>16.44</v>
      </c>
      <c r="K173" s="18">
        <f t="shared" si="12"/>
        <v>171</v>
      </c>
      <c r="L173" s="18"/>
      <c r="M173" s="18"/>
      <c r="N173" s="33"/>
    </row>
    <row r="174" ht="29" customHeight="1" spans="1:14">
      <c r="A174" s="14">
        <v>172</v>
      </c>
      <c r="B174" s="15" t="s">
        <v>740</v>
      </c>
      <c r="C174" s="15" t="s">
        <v>741</v>
      </c>
      <c r="D174" s="16" t="s">
        <v>742</v>
      </c>
      <c r="E174" s="15" t="s">
        <v>914</v>
      </c>
      <c r="F174" s="17">
        <v>27.4</v>
      </c>
      <c r="G174" s="18">
        <v>0</v>
      </c>
      <c r="H174" s="18"/>
      <c r="I174" s="26">
        <f t="shared" si="11"/>
        <v>27.4</v>
      </c>
      <c r="J174" s="26">
        <f t="shared" si="9"/>
        <v>16.44</v>
      </c>
      <c r="K174" s="18">
        <f t="shared" si="12"/>
        <v>171</v>
      </c>
      <c r="L174" s="18"/>
      <c r="M174" s="18"/>
      <c r="N174" s="33"/>
    </row>
    <row r="175" ht="29" customHeight="1" spans="1:14">
      <c r="A175" s="14">
        <v>173</v>
      </c>
      <c r="B175" s="15" t="s">
        <v>740</v>
      </c>
      <c r="C175" s="15" t="s">
        <v>741</v>
      </c>
      <c r="D175" s="16" t="s">
        <v>742</v>
      </c>
      <c r="E175" s="15" t="s">
        <v>915</v>
      </c>
      <c r="F175" s="17">
        <v>27.2</v>
      </c>
      <c r="G175" s="18">
        <v>0</v>
      </c>
      <c r="H175" s="18"/>
      <c r="I175" s="26">
        <f t="shared" si="11"/>
        <v>27.2</v>
      </c>
      <c r="J175" s="26">
        <f t="shared" si="9"/>
        <v>16.32</v>
      </c>
      <c r="K175" s="18">
        <f t="shared" si="12"/>
        <v>173</v>
      </c>
      <c r="L175" s="18"/>
      <c r="M175" s="18"/>
      <c r="N175" s="33"/>
    </row>
    <row r="176" ht="29" customHeight="1" spans="1:14">
      <c r="A176" s="14">
        <v>174</v>
      </c>
      <c r="B176" s="15" t="s">
        <v>740</v>
      </c>
      <c r="C176" s="15" t="s">
        <v>741</v>
      </c>
      <c r="D176" s="16" t="s">
        <v>742</v>
      </c>
      <c r="E176" s="15" t="s">
        <v>916</v>
      </c>
      <c r="F176" s="17">
        <v>26.8</v>
      </c>
      <c r="G176" s="18">
        <v>0</v>
      </c>
      <c r="H176" s="18"/>
      <c r="I176" s="26">
        <f t="shared" si="11"/>
        <v>26.8</v>
      </c>
      <c r="J176" s="26">
        <f t="shared" si="9"/>
        <v>16.08</v>
      </c>
      <c r="K176" s="18">
        <f t="shared" si="12"/>
        <v>174</v>
      </c>
      <c r="L176" s="18"/>
      <c r="M176" s="18"/>
      <c r="N176" s="33"/>
    </row>
    <row r="177" ht="29" customHeight="1" spans="1:14">
      <c r="A177" s="14">
        <v>175</v>
      </c>
      <c r="B177" s="15" t="s">
        <v>740</v>
      </c>
      <c r="C177" s="15" t="s">
        <v>741</v>
      </c>
      <c r="D177" s="16" t="s">
        <v>742</v>
      </c>
      <c r="E177" s="15" t="s">
        <v>917</v>
      </c>
      <c r="F177" s="17">
        <v>26.8</v>
      </c>
      <c r="G177" s="18">
        <v>0</v>
      </c>
      <c r="H177" s="18"/>
      <c r="I177" s="26">
        <f t="shared" si="11"/>
        <v>26.8</v>
      </c>
      <c r="J177" s="26">
        <f t="shared" si="9"/>
        <v>16.08</v>
      </c>
      <c r="K177" s="18">
        <f t="shared" si="12"/>
        <v>174</v>
      </c>
      <c r="L177" s="18"/>
      <c r="M177" s="18"/>
      <c r="N177" s="33"/>
    </row>
    <row r="178" ht="29" customHeight="1" spans="1:14">
      <c r="A178" s="14">
        <v>176</v>
      </c>
      <c r="B178" s="15" t="s">
        <v>740</v>
      </c>
      <c r="C178" s="15" t="s">
        <v>741</v>
      </c>
      <c r="D178" s="16" t="s">
        <v>742</v>
      </c>
      <c r="E178" s="15" t="s">
        <v>918</v>
      </c>
      <c r="F178" s="17">
        <v>26.2</v>
      </c>
      <c r="G178" s="18">
        <v>0</v>
      </c>
      <c r="H178" s="18"/>
      <c r="I178" s="26">
        <f t="shared" si="11"/>
        <v>26.2</v>
      </c>
      <c r="J178" s="26">
        <f t="shared" si="9"/>
        <v>15.72</v>
      </c>
      <c r="K178" s="18">
        <f t="shared" si="12"/>
        <v>176</v>
      </c>
      <c r="L178" s="18"/>
      <c r="M178" s="18"/>
      <c r="N178" s="33"/>
    </row>
    <row r="179" ht="29" customHeight="1" spans="1:14">
      <c r="A179" s="14">
        <v>177</v>
      </c>
      <c r="B179" s="15" t="s">
        <v>740</v>
      </c>
      <c r="C179" s="15" t="s">
        <v>741</v>
      </c>
      <c r="D179" s="16" t="s">
        <v>742</v>
      </c>
      <c r="E179" s="15" t="s">
        <v>919</v>
      </c>
      <c r="F179" s="17">
        <v>25.8</v>
      </c>
      <c r="G179" s="18">
        <v>0</v>
      </c>
      <c r="H179" s="18"/>
      <c r="I179" s="26">
        <f t="shared" si="11"/>
        <v>25.8</v>
      </c>
      <c r="J179" s="26">
        <f t="shared" si="9"/>
        <v>15.48</v>
      </c>
      <c r="K179" s="18">
        <f t="shared" si="12"/>
        <v>177</v>
      </c>
      <c r="L179" s="18"/>
      <c r="M179" s="18"/>
      <c r="N179" s="33"/>
    </row>
    <row r="180" ht="29" customHeight="1" spans="1:14">
      <c r="A180" s="14">
        <v>178</v>
      </c>
      <c r="B180" s="15" t="s">
        <v>740</v>
      </c>
      <c r="C180" s="15" t="s">
        <v>741</v>
      </c>
      <c r="D180" s="16" t="s">
        <v>742</v>
      </c>
      <c r="E180" s="15" t="s">
        <v>920</v>
      </c>
      <c r="F180" s="17">
        <v>25.6</v>
      </c>
      <c r="G180" s="18">
        <v>0</v>
      </c>
      <c r="H180" s="18"/>
      <c r="I180" s="26">
        <f t="shared" si="11"/>
        <v>25.6</v>
      </c>
      <c r="J180" s="26">
        <f t="shared" si="9"/>
        <v>15.36</v>
      </c>
      <c r="K180" s="18">
        <f t="shared" si="12"/>
        <v>178</v>
      </c>
      <c r="L180" s="18"/>
      <c r="M180" s="18"/>
      <c r="N180" s="33"/>
    </row>
    <row r="181" ht="29" customHeight="1" spans="1:14">
      <c r="A181" s="14">
        <v>179</v>
      </c>
      <c r="B181" s="15" t="s">
        <v>740</v>
      </c>
      <c r="C181" s="15" t="s">
        <v>741</v>
      </c>
      <c r="D181" s="16" t="s">
        <v>742</v>
      </c>
      <c r="E181" s="15" t="s">
        <v>921</v>
      </c>
      <c r="F181" s="17">
        <v>24.8</v>
      </c>
      <c r="G181" s="18">
        <v>0</v>
      </c>
      <c r="H181" s="18"/>
      <c r="I181" s="26">
        <f t="shared" si="11"/>
        <v>24.8</v>
      </c>
      <c r="J181" s="26">
        <f t="shared" si="9"/>
        <v>14.88</v>
      </c>
      <c r="K181" s="18">
        <f t="shared" si="12"/>
        <v>179</v>
      </c>
      <c r="L181" s="18"/>
      <c r="M181" s="18"/>
      <c r="N181" s="33"/>
    </row>
    <row r="182" ht="29" customHeight="1" spans="1:14">
      <c r="A182" s="14">
        <v>180</v>
      </c>
      <c r="B182" s="15" t="s">
        <v>740</v>
      </c>
      <c r="C182" s="15" t="s">
        <v>741</v>
      </c>
      <c r="D182" s="16" t="s">
        <v>742</v>
      </c>
      <c r="E182" s="15" t="s">
        <v>922</v>
      </c>
      <c r="F182" s="17">
        <v>23.8</v>
      </c>
      <c r="G182" s="18">
        <v>0</v>
      </c>
      <c r="H182" s="18"/>
      <c r="I182" s="26">
        <f t="shared" si="11"/>
        <v>23.8</v>
      </c>
      <c r="J182" s="26">
        <f t="shared" si="9"/>
        <v>14.28</v>
      </c>
      <c r="K182" s="18">
        <f t="shared" si="12"/>
        <v>180</v>
      </c>
      <c r="L182" s="18"/>
      <c r="M182" s="18"/>
      <c r="N182" s="33"/>
    </row>
    <row r="183" ht="29" customHeight="1" spans="1:14">
      <c r="A183" s="14">
        <v>181</v>
      </c>
      <c r="B183" s="15" t="s">
        <v>740</v>
      </c>
      <c r="C183" s="15" t="s">
        <v>741</v>
      </c>
      <c r="D183" s="16" t="s">
        <v>742</v>
      </c>
      <c r="E183" s="15" t="s">
        <v>923</v>
      </c>
      <c r="F183" s="17">
        <v>21.6</v>
      </c>
      <c r="G183" s="18">
        <v>0</v>
      </c>
      <c r="H183" s="18"/>
      <c r="I183" s="26">
        <f t="shared" si="11"/>
        <v>21.6</v>
      </c>
      <c r="J183" s="26">
        <f t="shared" si="9"/>
        <v>12.96</v>
      </c>
      <c r="K183" s="18">
        <f t="shared" si="12"/>
        <v>181</v>
      </c>
      <c r="L183" s="18"/>
      <c r="M183" s="18"/>
      <c r="N183" s="33"/>
    </row>
    <row r="184" ht="29" customHeight="1" spans="1:14">
      <c r="A184" s="14">
        <v>182</v>
      </c>
      <c r="B184" s="15" t="s">
        <v>740</v>
      </c>
      <c r="C184" s="15" t="s">
        <v>741</v>
      </c>
      <c r="D184" s="16" t="s">
        <v>742</v>
      </c>
      <c r="E184" s="15" t="s">
        <v>924</v>
      </c>
      <c r="F184" s="17">
        <v>-1</v>
      </c>
      <c r="G184" s="18">
        <v>0</v>
      </c>
      <c r="H184" s="18"/>
      <c r="I184" s="26">
        <f t="shared" si="11"/>
        <v>-1</v>
      </c>
      <c r="J184" s="26">
        <f t="shared" si="9"/>
        <v>-0.6</v>
      </c>
      <c r="K184" s="18" t="s">
        <v>116</v>
      </c>
      <c r="L184" s="18"/>
      <c r="M184" s="18"/>
      <c r="N184" s="33"/>
    </row>
    <row r="185" ht="29" customHeight="1" spans="1:14">
      <c r="A185" s="14">
        <v>183</v>
      </c>
      <c r="B185" s="15" t="s">
        <v>740</v>
      </c>
      <c r="C185" s="15" t="s">
        <v>741</v>
      </c>
      <c r="D185" s="16" t="s">
        <v>742</v>
      </c>
      <c r="E185" s="15" t="s">
        <v>925</v>
      </c>
      <c r="F185" s="17">
        <v>-1</v>
      </c>
      <c r="G185" s="18">
        <v>0</v>
      </c>
      <c r="H185" s="18"/>
      <c r="I185" s="26">
        <f t="shared" si="11"/>
        <v>-1</v>
      </c>
      <c r="J185" s="26">
        <f t="shared" si="9"/>
        <v>-0.6</v>
      </c>
      <c r="K185" s="18" t="s">
        <v>116</v>
      </c>
      <c r="L185" s="18"/>
      <c r="M185" s="18"/>
      <c r="N185" s="33"/>
    </row>
    <row r="186" ht="29" customHeight="1" spans="1:14">
      <c r="A186" s="14">
        <v>184</v>
      </c>
      <c r="B186" s="15" t="s">
        <v>740</v>
      </c>
      <c r="C186" s="15" t="s">
        <v>741</v>
      </c>
      <c r="D186" s="16" t="s">
        <v>742</v>
      </c>
      <c r="E186" s="15" t="s">
        <v>926</v>
      </c>
      <c r="F186" s="17">
        <v>-1</v>
      </c>
      <c r="G186" s="18">
        <v>0</v>
      </c>
      <c r="H186" s="18"/>
      <c r="I186" s="26">
        <f t="shared" si="11"/>
        <v>-1</v>
      </c>
      <c r="J186" s="26">
        <f t="shared" si="9"/>
        <v>-0.6</v>
      </c>
      <c r="K186" s="18" t="s">
        <v>116</v>
      </c>
      <c r="L186" s="18"/>
      <c r="M186" s="18"/>
      <c r="N186" s="33"/>
    </row>
    <row r="187" s="39" customFormat="1" ht="29" customHeight="1" spans="1:14">
      <c r="A187" s="14">
        <v>185</v>
      </c>
      <c r="B187" s="15" t="s">
        <v>740</v>
      </c>
      <c r="C187" s="15" t="s">
        <v>741</v>
      </c>
      <c r="D187" s="16" t="s">
        <v>742</v>
      </c>
      <c r="E187" s="15" t="s">
        <v>927</v>
      </c>
      <c r="F187" s="17">
        <v>-1</v>
      </c>
      <c r="G187" s="18">
        <v>0</v>
      </c>
      <c r="H187" s="18"/>
      <c r="I187" s="26">
        <f t="shared" si="11"/>
        <v>-1</v>
      </c>
      <c r="J187" s="26">
        <f t="shared" si="9"/>
        <v>-0.6</v>
      </c>
      <c r="K187" s="18" t="s">
        <v>116</v>
      </c>
      <c r="L187" s="18"/>
      <c r="M187" s="18"/>
      <c r="N187" s="33"/>
    </row>
    <row r="188" ht="29" customHeight="1" spans="1:14">
      <c r="A188" s="14">
        <v>186</v>
      </c>
      <c r="B188" s="15" t="s">
        <v>740</v>
      </c>
      <c r="C188" s="15" t="s">
        <v>741</v>
      </c>
      <c r="D188" s="16" t="s">
        <v>742</v>
      </c>
      <c r="E188" s="15" t="s">
        <v>928</v>
      </c>
      <c r="F188" s="17">
        <v>-1</v>
      </c>
      <c r="G188" s="18">
        <v>0</v>
      </c>
      <c r="H188" s="18"/>
      <c r="I188" s="26">
        <f t="shared" si="11"/>
        <v>-1</v>
      </c>
      <c r="J188" s="26">
        <f t="shared" si="9"/>
        <v>-0.6</v>
      </c>
      <c r="K188" s="18" t="s">
        <v>116</v>
      </c>
      <c r="L188" s="18"/>
      <c r="M188" s="18"/>
      <c r="N188" s="33"/>
    </row>
    <row r="189" ht="29" customHeight="1" spans="1:14">
      <c r="A189" s="14">
        <v>187</v>
      </c>
      <c r="B189" s="15" t="s">
        <v>740</v>
      </c>
      <c r="C189" s="15" t="s">
        <v>741</v>
      </c>
      <c r="D189" s="16" t="s">
        <v>742</v>
      </c>
      <c r="E189" s="15" t="s">
        <v>929</v>
      </c>
      <c r="F189" s="17">
        <v>-1</v>
      </c>
      <c r="G189" s="18">
        <v>0</v>
      </c>
      <c r="H189" s="18"/>
      <c r="I189" s="26">
        <f t="shared" si="11"/>
        <v>-1</v>
      </c>
      <c r="J189" s="26">
        <f t="shared" si="9"/>
        <v>-0.6</v>
      </c>
      <c r="K189" s="18" t="s">
        <v>116</v>
      </c>
      <c r="L189" s="18"/>
      <c r="M189" s="18"/>
      <c r="N189" s="33"/>
    </row>
    <row r="190" ht="29" customHeight="1" spans="1:14">
      <c r="A190" s="14">
        <v>188</v>
      </c>
      <c r="B190" s="15" t="s">
        <v>740</v>
      </c>
      <c r="C190" s="15" t="s">
        <v>741</v>
      </c>
      <c r="D190" s="16" t="s">
        <v>742</v>
      </c>
      <c r="E190" s="15" t="s">
        <v>930</v>
      </c>
      <c r="F190" s="17">
        <v>-1</v>
      </c>
      <c r="G190" s="18">
        <v>0</v>
      </c>
      <c r="H190" s="18"/>
      <c r="I190" s="26">
        <f t="shared" si="11"/>
        <v>-1</v>
      </c>
      <c r="J190" s="26">
        <f t="shared" si="9"/>
        <v>-0.6</v>
      </c>
      <c r="K190" s="18" t="s">
        <v>116</v>
      </c>
      <c r="L190" s="18"/>
      <c r="M190" s="18"/>
      <c r="N190" s="33"/>
    </row>
    <row r="191" ht="29" customHeight="1" spans="1:14">
      <c r="A191" s="14">
        <v>189</v>
      </c>
      <c r="B191" s="15" t="s">
        <v>740</v>
      </c>
      <c r="C191" s="15" t="s">
        <v>741</v>
      </c>
      <c r="D191" s="16" t="s">
        <v>742</v>
      </c>
      <c r="E191" s="15" t="s">
        <v>931</v>
      </c>
      <c r="F191" s="17">
        <v>-1</v>
      </c>
      <c r="G191" s="18">
        <v>0</v>
      </c>
      <c r="H191" s="18"/>
      <c r="I191" s="26">
        <f t="shared" si="11"/>
        <v>-1</v>
      </c>
      <c r="J191" s="26">
        <f t="shared" si="9"/>
        <v>-0.6</v>
      </c>
      <c r="K191" s="18" t="s">
        <v>116</v>
      </c>
      <c r="L191" s="18"/>
      <c r="M191" s="18"/>
      <c r="N191" s="33"/>
    </row>
    <row r="192" ht="29" customHeight="1" spans="1:14">
      <c r="A192" s="14">
        <v>190</v>
      </c>
      <c r="B192" s="15" t="s">
        <v>740</v>
      </c>
      <c r="C192" s="15" t="s">
        <v>741</v>
      </c>
      <c r="D192" s="16" t="s">
        <v>742</v>
      </c>
      <c r="E192" s="15" t="s">
        <v>932</v>
      </c>
      <c r="F192" s="17">
        <v>-1</v>
      </c>
      <c r="G192" s="18">
        <v>0</v>
      </c>
      <c r="H192" s="18"/>
      <c r="I192" s="26">
        <f t="shared" si="11"/>
        <v>-1</v>
      </c>
      <c r="J192" s="26">
        <f t="shared" si="9"/>
        <v>-0.6</v>
      </c>
      <c r="K192" s="18" t="s">
        <v>116</v>
      </c>
      <c r="L192" s="18"/>
      <c r="M192" s="18"/>
      <c r="N192" s="33"/>
    </row>
    <row r="193" ht="29" customHeight="1" spans="1:14">
      <c r="A193" s="14">
        <v>191</v>
      </c>
      <c r="B193" s="15" t="s">
        <v>740</v>
      </c>
      <c r="C193" s="15" t="s">
        <v>741</v>
      </c>
      <c r="D193" s="16" t="s">
        <v>742</v>
      </c>
      <c r="E193" s="15" t="s">
        <v>933</v>
      </c>
      <c r="F193" s="17">
        <v>-1</v>
      </c>
      <c r="G193" s="18">
        <v>0</v>
      </c>
      <c r="H193" s="18"/>
      <c r="I193" s="26">
        <f t="shared" si="11"/>
        <v>-1</v>
      </c>
      <c r="J193" s="26">
        <f t="shared" si="9"/>
        <v>-0.6</v>
      </c>
      <c r="K193" s="18" t="s">
        <v>116</v>
      </c>
      <c r="L193" s="18"/>
      <c r="M193" s="18"/>
      <c r="N193" s="33"/>
    </row>
    <row r="194" ht="29" customHeight="1" spans="1:14">
      <c r="A194" s="14">
        <v>192</v>
      </c>
      <c r="B194" s="15" t="s">
        <v>740</v>
      </c>
      <c r="C194" s="15" t="s">
        <v>741</v>
      </c>
      <c r="D194" s="16" t="s">
        <v>742</v>
      </c>
      <c r="E194" s="15" t="s">
        <v>934</v>
      </c>
      <c r="F194" s="17">
        <v>-1</v>
      </c>
      <c r="G194" s="18">
        <v>0</v>
      </c>
      <c r="H194" s="18"/>
      <c r="I194" s="26">
        <f t="shared" si="11"/>
        <v>-1</v>
      </c>
      <c r="J194" s="26">
        <f t="shared" si="9"/>
        <v>-0.6</v>
      </c>
      <c r="K194" s="18" t="s">
        <v>116</v>
      </c>
      <c r="L194" s="18"/>
      <c r="M194" s="18"/>
      <c r="N194" s="33"/>
    </row>
    <row r="195" ht="29" customHeight="1" spans="1:14">
      <c r="A195" s="14">
        <v>193</v>
      </c>
      <c r="B195" s="15" t="s">
        <v>740</v>
      </c>
      <c r="C195" s="15" t="s">
        <v>741</v>
      </c>
      <c r="D195" s="16" t="s">
        <v>742</v>
      </c>
      <c r="E195" s="15" t="s">
        <v>935</v>
      </c>
      <c r="F195" s="17">
        <v>-1</v>
      </c>
      <c r="G195" s="18">
        <v>0</v>
      </c>
      <c r="H195" s="18"/>
      <c r="I195" s="26">
        <f t="shared" si="11"/>
        <v>-1</v>
      </c>
      <c r="J195" s="26">
        <f t="shared" ref="J195:J212" si="13">I195*0.6</f>
        <v>-0.6</v>
      </c>
      <c r="K195" s="18" t="s">
        <v>116</v>
      </c>
      <c r="L195" s="18"/>
      <c r="M195" s="18"/>
      <c r="N195" s="33"/>
    </row>
    <row r="196" ht="29" customHeight="1" spans="1:14">
      <c r="A196" s="14">
        <v>194</v>
      </c>
      <c r="B196" s="15" t="s">
        <v>740</v>
      </c>
      <c r="C196" s="15" t="s">
        <v>741</v>
      </c>
      <c r="D196" s="16" t="s">
        <v>742</v>
      </c>
      <c r="E196" s="15" t="s">
        <v>936</v>
      </c>
      <c r="F196" s="17">
        <v>-1</v>
      </c>
      <c r="G196" s="18">
        <v>0</v>
      </c>
      <c r="H196" s="18"/>
      <c r="I196" s="26">
        <f t="shared" si="11"/>
        <v>-1</v>
      </c>
      <c r="J196" s="26">
        <f t="shared" si="13"/>
        <v>-0.6</v>
      </c>
      <c r="K196" s="18" t="s">
        <v>116</v>
      </c>
      <c r="L196" s="18"/>
      <c r="M196" s="18"/>
      <c r="N196" s="33"/>
    </row>
    <row r="197" ht="29" customHeight="1" spans="1:14">
      <c r="A197" s="14">
        <v>195</v>
      </c>
      <c r="B197" s="15" t="s">
        <v>740</v>
      </c>
      <c r="C197" s="15" t="s">
        <v>741</v>
      </c>
      <c r="D197" s="16" t="s">
        <v>742</v>
      </c>
      <c r="E197" s="15" t="s">
        <v>937</v>
      </c>
      <c r="F197" s="17">
        <v>-1</v>
      </c>
      <c r="G197" s="18">
        <v>0</v>
      </c>
      <c r="H197" s="18"/>
      <c r="I197" s="26">
        <f t="shared" si="11"/>
        <v>-1</v>
      </c>
      <c r="J197" s="26">
        <f t="shared" si="13"/>
        <v>-0.6</v>
      </c>
      <c r="K197" s="18" t="s">
        <v>116</v>
      </c>
      <c r="L197" s="18"/>
      <c r="M197" s="18"/>
      <c r="N197" s="33"/>
    </row>
    <row r="198" ht="29" customHeight="1" spans="1:14">
      <c r="A198" s="14">
        <v>196</v>
      </c>
      <c r="B198" s="15" t="s">
        <v>740</v>
      </c>
      <c r="C198" s="15" t="s">
        <v>741</v>
      </c>
      <c r="D198" s="16" t="s">
        <v>742</v>
      </c>
      <c r="E198" s="15" t="s">
        <v>938</v>
      </c>
      <c r="F198" s="17">
        <v>-1</v>
      </c>
      <c r="G198" s="18">
        <v>0</v>
      </c>
      <c r="H198" s="18"/>
      <c r="I198" s="26">
        <f t="shared" si="11"/>
        <v>-1</v>
      </c>
      <c r="J198" s="26">
        <f t="shared" si="13"/>
        <v>-0.6</v>
      </c>
      <c r="K198" s="18" t="s">
        <v>116</v>
      </c>
      <c r="L198" s="18"/>
      <c r="M198" s="18"/>
      <c r="N198" s="33"/>
    </row>
    <row r="199" ht="29" customHeight="1" spans="1:14">
      <c r="A199" s="14">
        <v>197</v>
      </c>
      <c r="B199" s="15" t="s">
        <v>740</v>
      </c>
      <c r="C199" s="15" t="s">
        <v>741</v>
      </c>
      <c r="D199" s="16" t="s">
        <v>742</v>
      </c>
      <c r="E199" s="15" t="s">
        <v>939</v>
      </c>
      <c r="F199" s="17">
        <v>-1</v>
      </c>
      <c r="G199" s="18">
        <v>0</v>
      </c>
      <c r="H199" s="18"/>
      <c r="I199" s="26">
        <f t="shared" si="11"/>
        <v>-1</v>
      </c>
      <c r="J199" s="26">
        <f t="shared" si="13"/>
        <v>-0.6</v>
      </c>
      <c r="K199" s="18" t="s">
        <v>116</v>
      </c>
      <c r="L199" s="18"/>
      <c r="M199" s="18"/>
      <c r="N199" s="33"/>
    </row>
    <row r="200" ht="29" customHeight="1" spans="1:14">
      <c r="A200" s="14">
        <v>198</v>
      </c>
      <c r="B200" s="15" t="s">
        <v>740</v>
      </c>
      <c r="C200" s="15" t="s">
        <v>741</v>
      </c>
      <c r="D200" s="16" t="s">
        <v>742</v>
      </c>
      <c r="E200" s="15" t="s">
        <v>940</v>
      </c>
      <c r="F200" s="17">
        <v>-1</v>
      </c>
      <c r="G200" s="18">
        <v>0</v>
      </c>
      <c r="H200" s="18"/>
      <c r="I200" s="26">
        <f t="shared" si="11"/>
        <v>-1</v>
      </c>
      <c r="J200" s="26">
        <f t="shared" si="13"/>
        <v>-0.6</v>
      </c>
      <c r="K200" s="18" t="s">
        <v>116</v>
      </c>
      <c r="L200" s="18"/>
      <c r="M200" s="18"/>
      <c r="N200" s="33"/>
    </row>
    <row r="201" ht="29" customHeight="1" spans="1:14">
      <c r="A201" s="14">
        <v>199</v>
      </c>
      <c r="B201" s="15" t="s">
        <v>740</v>
      </c>
      <c r="C201" s="15" t="s">
        <v>741</v>
      </c>
      <c r="D201" s="16" t="s">
        <v>742</v>
      </c>
      <c r="E201" s="15" t="s">
        <v>941</v>
      </c>
      <c r="F201" s="17">
        <v>-1</v>
      </c>
      <c r="G201" s="18">
        <v>0</v>
      </c>
      <c r="H201" s="18"/>
      <c r="I201" s="26">
        <f t="shared" si="11"/>
        <v>-1</v>
      </c>
      <c r="J201" s="26">
        <f t="shared" si="13"/>
        <v>-0.6</v>
      </c>
      <c r="K201" s="18" t="s">
        <v>116</v>
      </c>
      <c r="L201" s="18"/>
      <c r="M201" s="18"/>
      <c r="N201" s="33"/>
    </row>
    <row r="202" ht="29" customHeight="1" spans="1:14">
      <c r="A202" s="14">
        <v>200</v>
      </c>
      <c r="B202" s="15" t="s">
        <v>740</v>
      </c>
      <c r="C202" s="15" t="s">
        <v>741</v>
      </c>
      <c r="D202" s="16" t="s">
        <v>742</v>
      </c>
      <c r="E202" s="15" t="s">
        <v>942</v>
      </c>
      <c r="F202" s="17">
        <v>-1</v>
      </c>
      <c r="G202" s="18">
        <v>0</v>
      </c>
      <c r="H202" s="18"/>
      <c r="I202" s="26">
        <f t="shared" si="11"/>
        <v>-1</v>
      </c>
      <c r="J202" s="26">
        <f t="shared" si="13"/>
        <v>-0.6</v>
      </c>
      <c r="K202" s="18" t="s">
        <v>116</v>
      </c>
      <c r="L202" s="18"/>
      <c r="M202" s="18"/>
      <c r="N202" s="33"/>
    </row>
    <row r="203" ht="29" customHeight="1" spans="1:14">
      <c r="A203" s="14">
        <v>201</v>
      </c>
      <c r="B203" s="15" t="s">
        <v>740</v>
      </c>
      <c r="C203" s="15" t="s">
        <v>741</v>
      </c>
      <c r="D203" s="16" t="s">
        <v>742</v>
      </c>
      <c r="E203" s="15" t="s">
        <v>943</v>
      </c>
      <c r="F203" s="17">
        <v>-1</v>
      </c>
      <c r="G203" s="18">
        <v>0</v>
      </c>
      <c r="H203" s="18"/>
      <c r="I203" s="26">
        <f t="shared" si="11"/>
        <v>-1</v>
      </c>
      <c r="J203" s="26">
        <f t="shared" si="13"/>
        <v>-0.6</v>
      </c>
      <c r="K203" s="18" t="s">
        <v>116</v>
      </c>
      <c r="L203" s="18"/>
      <c r="M203" s="18"/>
      <c r="N203" s="33"/>
    </row>
    <row r="204" ht="29" customHeight="1" spans="1:14">
      <c r="A204" s="14">
        <v>202</v>
      </c>
      <c r="B204" s="15" t="s">
        <v>740</v>
      </c>
      <c r="C204" s="15" t="s">
        <v>741</v>
      </c>
      <c r="D204" s="16" t="s">
        <v>742</v>
      </c>
      <c r="E204" s="15" t="s">
        <v>944</v>
      </c>
      <c r="F204" s="17">
        <v>-1</v>
      </c>
      <c r="G204" s="18">
        <v>0</v>
      </c>
      <c r="H204" s="18"/>
      <c r="I204" s="26">
        <f t="shared" si="11"/>
        <v>-1</v>
      </c>
      <c r="J204" s="26">
        <f t="shared" si="13"/>
        <v>-0.6</v>
      </c>
      <c r="K204" s="18" t="s">
        <v>116</v>
      </c>
      <c r="L204" s="18"/>
      <c r="M204" s="18"/>
      <c r="N204" s="33"/>
    </row>
    <row r="205" ht="29" customHeight="1" spans="1:14">
      <c r="A205" s="14">
        <v>203</v>
      </c>
      <c r="B205" s="15" t="s">
        <v>740</v>
      </c>
      <c r="C205" s="15" t="s">
        <v>741</v>
      </c>
      <c r="D205" s="16" t="s">
        <v>742</v>
      </c>
      <c r="E205" s="15" t="s">
        <v>945</v>
      </c>
      <c r="F205" s="17">
        <v>-1</v>
      </c>
      <c r="G205" s="18">
        <v>0</v>
      </c>
      <c r="H205" s="18"/>
      <c r="I205" s="26">
        <f t="shared" si="11"/>
        <v>-1</v>
      </c>
      <c r="J205" s="26">
        <f t="shared" si="13"/>
        <v>-0.6</v>
      </c>
      <c r="K205" s="18" t="s">
        <v>116</v>
      </c>
      <c r="L205" s="18"/>
      <c r="M205" s="18"/>
      <c r="N205" s="33"/>
    </row>
    <row r="206" ht="29" customHeight="1" spans="1:14">
      <c r="A206" s="14">
        <v>204</v>
      </c>
      <c r="B206" s="15" t="s">
        <v>740</v>
      </c>
      <c r="C206" s="15" t="s">
        <v>741</v>
      </c>
      <c r="D206" s="16" t="s">
        <v>742</v>
      </c>
      <c r="E206" s="15" t="s">
        <v>946</v>
      </c>
      <c r="F206" s="17">
        <v>-1</v>
      </c>
      <c r="G206" s="18">
        <v>0</v>
      </c>
      <c r="H206" s="18"/>
      <c r="I206" s="26">
        <f t="shared" si="11"/>
        <v>-1</v>
      </c>
      <c r="J206" s="26">
        <f t="shared" si="13"/>
        <v>-0.6</v>
      </c>
      <c r="K206" s="18" t="s">
        <v>116</v>
      </c>
      <c r="L206" s="18"/>
      <c r="M206" s="18"/>
      <c r="N206" s="33"/>
    </row>
    <row r="207" ht="29" customHeight="1" spans="1:14">
      <c r="A207" s="14">
        <v>205</v>
      </c>
      <c r="B207" s="15" t="s">
        <v>740</v>
      </c>
      <c r="C207" s="15" t="s">
        <v>741</v>
      </c>
      <c r="D207" s="16" t="s">
        <v>742</v>
      </c>
      <c r="E207" s="15" t="s">
        <v>947</v>
      </c>
      <c r="F207" s="17">
        <v>-1</v>
      </c>
      <c r="G207" s="18">
        <v>0</v>
      </c>
      <c r="H207" s="18"/>
      <c r="I207" s="26">
        <f t="shared" si="11"/>
        <v>-1</v>
      </c>
      <c r="J207" s="26">
        <f t="shared" si="13"/>
        <v>-0.6</v>
      </c>
      <c r="K207" s="18" t="s">
        <v>116</v>
      </c>
      <c r="L207" s="18"/>
      <c r="M207" s="18"/>
      <c r="N207" s="33"/>
    </row>
    <row r="208" ht="29" customHeight="1" spans="1:14">
      <c r="A208" s="14">
        <v>206</v>
      </c>
      <c r="B208" s="15" t="s">
        <v>740</v>
      </c>
      <c r="C208" s="15" t="s">
        <v>741</v>
      </c>
      <c r="D208" s="16" t="s">
        <v>742</v>
      </c>
      <c r="E208" s="15" t="s">
        <v>948</v>
      </c>
      <c r="F208" s="17">
        <v>-1</v>
      </c>
      <c r="G208" s="18">
        <v>0</v>
      </c>
      <c r="H208" s="18"/>
      <c r="I208" s="26">
        <f t="shared" si="11"/>
        <v>-1</v>
      </c>
      <c r="J208" s="26">
        <f t="shared" si="13"/>
        <v>-0.6</v>
      </c>
      <c r="K208" s="18" t="s">
        <v>116</v>
      </c>
      <c r="L208" s="18"/>
      <c r="M208" s="18"/>
      <c r="N208" s="33"/>
    </row>
    <row r="209" ht="29" customHeight="1" spans="1:14">
      <c r="A209" s="14">
        <v>207</v>
      </c>
      <c r="B209" s="15" t="s">
        <v>740</v>
      </c>
      <c r="C209" s="15" t="s">
        <v>741</v>
      </c>
      <c r="D209" s="16" t="s">
        <v>742</v>
      </c>
      <c r="E209" s="15" t="s">
        <v>949</v>
      </c>
      <c r="F209" s="17">
        <v>-1</v>
      </c>
      <c r="G209" s="18">
        <v>0</v>
      </c>
      <c r="H209" s="18"/>
      <c r="I209" s="26">
        <f t="shared" si="11"/>
        <v>-1</v>
      </c>
      <c r="J209" s="26">
        <f t="shared" si="13"/>
        <v>-0.6</v>
      </c>
      <c r="K209" s="18" t="s">
        <v>116</v>
      </c>
      <c r="L209" s="18"/>
      <c r="M209" s="18"/>
      <c r="N209" s="33"/>
    </row>
    <row r="210" ht="29" customHeight="1" spans="1:14">
      <c r="A210" s="14">
        <v>208</v>
      </c>
      <c r="B210" s="15" t="s">
        <v>740</v>
      </c>
      <c r="C210" s="15" t="s">
        <v>741</v>
      </c>
      <c r="D210" s="16" t="s">
        <v>742</v>
      </c>
      <c r="E210" s="15" t="s">
        <v>950</v>
      </c>
      <c r="F210" s="17">
        <v>-1</v>
      </c>
      <c r="G210" s="18">
        <v>0</v>
      </c>
      <c r="H210" s="18"/>
      <c r="I210" s="26">
        <f t="shared" si="11"/>
        <v>-1</v>
      </c>
      <c r="J210" s="26">
        <f t="shared" si="13"/>
        <v>-0.6</v>
      </c>
      <c r="K210" s="18" t="s">
        <v>116</v>
      </c>
      <c r="L210" s="18"/>
      <c r="M210" s="18"/>
      <c r="N210" s="33"/>
    </row>
    <row r="211" ht="29" customHeight="1" spans="1:14">
      <c r="A211" s="14">
        <v>209</v>
      </c>
      <c r="B211" s="15" t="s">
        <v>740</v>
      </c>
      <c r="C211" s="15" t="s">
        <v>741</v>
      </c>
      <c r="D211" s="16" t="s">
        <v>742</v>
      </c>
      <c r="E211" s="15" t="s">
        <v>951</v>
      </c>
      <c r="F211" s="17">
        <v>-1</v>
      </c>
      <c r="G211" s="18">
        <v>0</v>
      </c>
      <c r="H211" s="18"/>
      <c r="I211" s="26">
        <f t="shared" si="11"/>
        <v>-1</v>
      </c>
      <c r="J211" s="26">
        <f t="shared" si="13"/>
        <v>-0.6</v>
      </c>
      <c r="K211" s="18" t="s">
        <v>116</v>
      </c>
      <c r="L211" s="18"/>
      <c r="M211" s="18"/>
      <c r="N211" s="33"/>
    </row>
    <row r="212" ht="29" customHeight="1" spans="1:14">
      <c r="A212" s="14">
        <v>210</v>
      </c>
      <c r="B212" s="15" t="s">
        <v>740</v>
      </c>
      <c r="C212" s="15" t="s">
        <v>741</v>
      </c>
      <c r="D212" s="16" t="s">
        <v>742</v>
      </c>
      <c r="E212" s="15" t="s">
        <v>952</v>
      </c>
      <c r="F212" s="17">
        <v>-1</v>
      </c>
      <c r="G212" s="18">
        <v>0</v>
      </c>
      <c r="H212" s="18"/>
      <c r="I212" s="26">
        <f t="shared" si="11"/>
        <v>-1</v>
      </c>
      <c r="J212" s="26">
        <f t="shared" si="13"/>
        <v>-0.6</v>
      </c>
      <c r="K212" s="18" t="s">
        <v>116</v>
      </c>
      <c r="L212" s="18"/>
      <c r="M212" s="18"/>
      <c r="N212" s="33"/>
    </row>
  </sheetData>
  <autoFilter ref="A1:N212">
    <extLst/>
  </autoFilter>
  <sortState ref="A3:P212">
    <sortCondition ref="K3"/>
  </sortState>
  <mergeCells count="1">
    <mergeCell ref="A1:N1"/>
  </mergeCells>
  <pageMargins left="0.75" right="0.75" top="0.511805555555556" bottom="0.511805555555556" header="0.5" footer="0.5"/>
  <pageSetup paperSize="9" scale="7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workbookViewId="0">
      <selection activeCell="B2" sqref="B$1:C$1048576"/>
    </sheetView>
  </sheetViews>
  <sheetFormatPr defaultColWidth="9" defaultRowHeight="13.5"/>
  <cols>
    <col min="1" max="1" width="6.625" customWidth="1"/>
    <col min="2" max="2" width="21.125" customWidth="1"/>
    <col min="3" max="3" width="17.375" customWidth="1"/>
    <col min="4" max="4" width="12.25" customWidth="1"/>
    <col min="5" max="5" width="15.25" customWidth="1"/>
    <col min="6" max="6" width="10" style="3" customWidth="1"/>
    <col min="7" max="7" width="10.625" style="4" customWidth="1"/>
    <col min="8" max="8" width="10.875" style="4" customWidth="1"/>
    <col min="9" max="9" width="10.125" style="5" customWidth="1"/>
    <col min="10" max="10" width="10" style="5" customWidth="1"/>
    <col min="11" max="11" width="7.625" style="4" customWidth="1"/>
    <col min="12" max="12" width="9" style="4" customWidth="1"/>
    <col min="13" max="13" width="11.25" style="4" customWidth="1"/>
    <col min="14" max="14" width="8.5" style="4" customWidth="1"/>
  </cols>
  <sheetData>
    <row r="1" ht="33" customHeight="1" spans="1:14">
      <c r="A1" s="6" t="s">
        <v>0</v>
      </c>
      <c r="B1" s="6"/>
      <c r="C1" s="7"/>
      <c r="D1" s="6"/>
      <c r="E1" s="6"/>
      <c r="F1" s="8"/>
      <c r="G1" s="6"/>
      <c r="H1" s="6"/>
      <c r="I1" s="8"/>
      <c r="J1" s="8"/>
      <c r="K1" s="6"/>
      <c r="L1" s="6"/>
      <c r="M1" s="6"/>
      <c r="N1" s="6"/>
    </row>
    <row r="2" ht="35" customHeight="1" spans="1:14">
      <c r="A2" s="9" t="s">
        <v>1</v>
      </c>
      <c r="B2" s="10" t="s">
        <v>2</v>
      </c>
      <c r="C2" s="11" t="s">
        <v>3</v>
      </c>
      <c r="D2" s="9" t="s">
        <v>4</v>
      </c>
      <c r="E2" s="12" t="s">
        <v>5</v>
      </c>
      <c r="F2" s="13" t="s">
        <v>6</v>
      </c>
      <c r="G2" s="12" t="s">
        <v>7</v>
      </c>
      <c r="H2" s="12" t="s">
        <v>8</v>
      </c>
      <c r="I2" s="13" t="s">
        <v>124</v>
      </c>
      <c r="J2" s="13" t="s">
        <v>9</v>
      </c>
      <c r="K2" s="12" t="s">
        <v>10</v>
      </c>
      <c r="L2" s="12" t="s">
        <v>11</v>
      </c>
      <c r="M2" s="12" t="s">
        <v>12</v>
      </c>
      <c r="N2" s="10" t="s">
        <v>13</v>
      </c>
    </row>
    <row r="3" ht="29" customHeight="1" spans="1:14">
      <c r="A3" s="14">
        <v>1</v>
      </c>
      <c r="B3" s="15" t="s">
        <v>740</v>
      </c>
      <c r="C3" s="15" t="s">
        <v>953</v>
      </c>
      <c r="D3" s="16" t="s">
        <v>954</v>
      </c>
      <c r="E3" s="15" t="s">
        <v>955</v>
      </c>
      <c r="F3" s="17">
        <v>56.9</v>
      </c>
      <c r="G3" s="18">
        <v>0</v>
      </c>
      <c r="H3" s="18"/>
      <c r="I3" s="26">
        <f t="shared" ref="I3:I32" si="0">F3+G3</f>
        <v>56.9</v>
      </c>
      <c r="J3" s="26">
        <f t="shared" ref="J3:J66" si="1">I3*0.6</f>
        <v>34.14</v>
      </c>
      <c r="K3" s="18">
        <f>RANK(J3,$J$3:$J$94)</f>
        <v>1</v>
      </c>
      <c r="L3" s="18">
        <v>1</v>
      </c>
      <c r="M3" s="18" t="s">
        <v>18</v>
      </c>
      <c r="N3" s="18"/>
    </row>
    <row r="4" s="1" customFormat="1" ht="29" customHeight="1" spans="1:14">
      <c r="A4" s="19">
        <v>2</v>
      </c>
      <c r="B4" s="20" t="s">
        <v>740</v>
      </c>
      <c r="C4" s="20" t="s">
        <v>953</v>
      </c>
      <c r="D4" s="21" t="s">
        <v>954</v>
      </c>
      <c r="E4" s="20" t="s">
        <v>956</v>
      </c>
      <c r="F4" s="22">
        <v>51.5</v>
      </c>
      <c r="G4" s="23">
        <v>0</v>
      </c>
      <c r="H4" s="23"/>
      <c r="I4" s="27">
        <f t="shared" si="0"/>
        <v>51.5</v>
      </c>
      <c r="J4" s="27">
        <f t="shared" si="1"/>
        <v>30.9</v>
      </c>
      <c r="K4" s="23">
        <f t="shared" ref="K4:K35" si="2">RANK(J4,$J$3:$J$94)</f>
        <v>2</v>
      </c>
      <c r="L4" s="23"/>
      <c r="M4" s="23" t="s">
        <v>18</v>
      </c>
      <c r="N4" s="23"/>
    </row>
    <row r="5" s="2" customFormat="1" ht="29" customHeight="1" spans="1:14">
      <c r="A5" s="24">
        <v>3</v>
      </c>
      <c r="B5" s="15" t="s">
        <v>740</v>
      </c>
      <c r="C5" s="15" t="s">
        <v>953</v>
      </c>
      <c r="D5" s="16" t="s">
        <v>954</v>
      </c>
      <c r="E5" s="15" t="s">
        <v>957</v>
      </c>
      <c r="F5" s="17">
        <v>49.9</v>
      </c>
      <c r="G5" s="25">
        <v>1</v>
      </c>
      <c r="H5" s="25"/>
      <c r="I5" s="28">
        <f t="shared" si="0"/>
        <v>50.9</v>
      </c>
      <c r="J5" s="28">
        <f t="shared" si="1"/>
        <v>30.54</v>
      </c>
      <c r="K5" s="18">
        <f t="shared" si="2"/>
        <v>3</v>
      </c>
      <c r="L5" s="25"/>
      <c r="M5" s="25"/>
      <c r="N5" s="25"/>
    </row>
    <row r="6" ht="29" customHeight="1" spans="1:14">
      <c r="A6" s="14">
        <v>4</v>
      </c>
      <c r="B6" s="15" t="s">
        <v>740</v>
      </c>
      <c r="C6" s="15" t="s">
        <v>953</v>
      </c>
      <c r="D6" s="16" t="s">
        <v>954</v>
      </c>
      <c r="E6" s="15" t="s">
        <v>958</v>
      </c>
      <c r="F6" s="17">
        <v>49.6</v>
      </c>
      <c r="G6" s="18">
        <v>1</v>
      </c>
      <c r="H6" s="18"/>
      <c r="I6" s="26">
        <f t="shared" si="0"/>
        <v>50.6</v>
      </c>
      <c r="J6" s="26">
        <f t="shared" si="1"/>
        <v>30.36</v>
      </c>
      <c r="K6" s="18">
        <f t="shared" si="2"/>
        <v>4</v>
      </c>
      <c r="L6" s="18"/>
      <c r="M6" s="18"/>
      <c r="N6" s="18"/>
    </row>
    <row r="7" ht="29" customHeight="1" spans="1:14">
      <c r="A7" s="14">
        <v>5</v>
      </c>
      <c r="B7" s="15" t="s">
        <v>740</v>
      </c>
      <c r="C7" s="15" t="s">
        <v>953</v>
      </c>
      <c r="D7" s="16" t="s">
        <v>954</v>
      </c>
      <c r="E7" s="15" t="s">
        <v>959</v>
      </c>
      <c r="F7" s="17">
        <v>50.2</v>
      </c>
      <c r="G7" s="18">
        <v>0</v>
      </c>
      <c r="H7" s="18"/>
      <c r="I7" s="26">
        <f t="shared" si="0"/>
        <v>50.2</v>
      </c>
      <c r="J7" s="26">
        <f t="shared" si="1"/>
        <v>30.12</v>
      </c>
      <c r="K7" s="18">
        <f t="shared" si="2"/>
        <v>5</v>
      </c>
      <c r="L7" s="18"/>
      <c r="M7" s="18"/>
      <c r="N7" s="18"/>
    </row>
    <row r="8" ht="29" customHeight="1" spans="1:14">
      <c r="A8" s="14">
        <v>6</v>
      </c>
      <c r="B8" s="15" t="s">
        <v>740</v>
      </c>
      <c r="C8" s="15" t="s">
        <v>953</v>
      </c>
      <c r="D8" s="16" t="s">
        <v>954</v>
      </c>
      <c r="E8" s="15" t="s">
        <v>960</v>
      </c>
      <c r="F8" s="17">
        <v>43.6</v>
      </c>
      <c r="G8" s="18">
        <v>6</v>
      </c>
      <c r="H8" s="18"/>
      <c r="I8" s="26">
        <f t="shared" si="0"/>
        <v>49.6</v>
      </c>
      <c r="J8" s="26">
        <f t="shared" si="1"/>
        <v>29.76</v>
      </c>
      <c r="K8" s="18">
        <f t="shared" si="2"/>
        <v>6</v>
      </c>
      <c r="L8" s="18"/>
      <c r="M8" s="18"/>
      <c r="N8" s="18"/>
    </row>
    <row r="9" ht="29" customHeight="1" spans="1:14">
      <c r="A9" s="14">
        <v>7</v>
      </c>
      <c r="B9" s="15" t="s">
        <v>740</v>
      </c>
      <c r="C9" s="15" t="s">
        <v>953</v>
      </c>
      <c r="D9" s="16" t="s">
        <v>954</v>
      </c>
      <c r="E9" s="15" t="s">
        <v>961</v>
      </c>
      <c r="F9" s="17">
        <v>47.8</v>
      </c>
      <c r="G9" s="18">
        <v>1</v>
      </c>
      <c r="H9" s="18"/>
      <c r="I9" s="26">
        <f t="shared" si="0"/>
        <v>48.8</v>
      </c>
      <c r="J9" s="26">
        <f t="shared" si="1"/>
        <v>29.28</v>
      </c>
      <c r="K9" s="18">
        <f t="shared" si="2"/>
        <v>7</v>
      </c>
      <c r="L9" s="18"/>
      <c r="M9" s="18"/>
      <c r="N9" s="18"/>
    </row>
    <row r="10" ht="29" customHeight="1" spans="1:14">
      <c r="A10" s="14">
        <v>8</v>
      </c>
      <c r="B10" s="15" t="s">
        <v>740</v>
      </c>
      <c r="C10" s="15" t="s">
        <v>953</v>
      </c>
      <c r="D10" s="16" t="s">
        <v>954</v>
      </c>
      <c r="E10" s="15" t="s">
        <v>962</v>
      </c>
      <c r="F10" s="17">
        <v>48.7</v>
      </c>
      <c r="G10" s="18">
        <v>0</v>
      </c>
      <c r="H10" s="18"/>
      <c r="I10" s="26">
        <f t="shared" si="0"/>
        <v>48.7</v>
      </c>
      <c r="J10" s="26">
        <f t="shared" si="1"/>
        <v>29.22</v>
      </c>
      <c r="K10" s="18">
        <f t="shared" si="2"/>
        <v>8</v>
      </c>
      <c r="L10" s="18"/>
      <c r="M10" s="18"/>
      <c r="N10" s="18"/>
    </row>
    <row r="11" ht="29" customHeight="1" spans="1:14">
      <c r="A11" s="14">
        <v>9</v>
      </c>
      <c r="B11" s="15" t="s">
        <v>740</v>
      </c>
      <c r="C11" s="15" t="s">
        <v>953</v>
      </c>
      <c r="D11" s="16" t="s">
        <v>954</v>
      </c>
      <c r="E11" s="15" t="s">
        <v>963</v>
      </c>
      <c r="F11" s="17">
        <v>48.5</v>
      </c>
      <c r="G11" s="18">
        <v>0</v>
      </c>
      <c r="H11" s="18"/>
      <c r="I11" s="26">
        <f t="shared" si="0"/>
        <v>48.5</v>
      </c>
      <c r="J11" s="26">
        <f t="shared" si="1"/>
        <v>29.1</v>
      </c>
      <c r="K11" s="18">
        <f t="shared" si="2"/>
        <v>9</v>
      </c>
      <c r="L11" s="18"/>
      <c r="M11" s="18"/>
      <c r="N11" s="18"/>
    </row>
    <row r="12" ht="29" customHeight="1" spans="1:14">
      <c r="A12" s="14">
        <v>10</v>
      </c>
      <c r="B12" s="15" t="s">
        <v>740</v>
      </c>
      <c r="C12" s="15" t="s">
        <v>953</v>
      </c>
      <c r="D12" s="16" t="s">
        <v>954</v>
      </c>
      <c r="E12" s="15" t="s">
        <v>964</v>
      </c>
      <c r="F12" s="17">
        <v>46.9</v>
      </c>
      <c r="G12" s="18">
        <v>1</v>
      </c>
      <c r="H12" s="18"/>
      <c r="I12" s="26">
        <f t="shared" si="0"/>
        <v>47.9</v>
      </c>
      <c r="J12" s="26">
        <f t="shared" si="1"/>
        <v>28.74</v>
      </c>
      <c r="K12" s="18">
        <f t="shared" si="2"/>
        <v>10</v>
      </c>
      <c r="L12" s="18"/>
      <c r="M12" s="18"/>
      <c r="N12" s="18"/>
    </row>
    <row r="13" ht="29" customHeight="1" spans="1:14">
      <c r="A13" s="14">
        <v>11</v>
      </c>
      <c r="B13" s="15" t="s">
        <v>740</v>
      </c>
      <c r="C13" s="15" t="s">
        <v>953</v>
      </c>
      <c r="D13" s="16" t="s">
        <v>954</v>
      </c>
      <c r="E13" s="15" t="s">
        <v>965</v>
      </c>
      <c r="F13" s="17">
        <v>46.1</v>
      </c>
      <c r="G13" s="18">
        <v>1</v>
      </c>
      <c r="H13" s="18"/>
      <c r="I13" s="26">
        <f t="shared" si="0"/>
        <v>47.1</v>
      </c>
      <c r="J13" s="26">
        <f t="shared" si="1"/>
        <v>28.26</v>
      </c>
      <c r="K13" s="18">
        <f t="shared" si="2"/>
        <v>11</v>
      </c>
      <c r="L13" s="18"/>
      <c r="M13" s="18"/>
      <c r="N13" s="18"/>
    </row>
    <row r="14" ht="29" customHeight="1" spans="1:14">
      <c r="A14" s="14">
        <v>12</v>
      </c>
      <c r="B14" s="15" t="s">
        <v>740</v>
      </c>
      <c r="C14" s="15" t="s">
        <v>953</v>
      </c>
      <c r="D14" s="16" t="s">
        <v>954</v>
      </c>
      <c r="E14" s="15" t="s">
        <v>966</v>
      </c>
      <c r="F14" s="17">
        <v>46.3</v>
      </c>
      <c r="G14" s="18">
        <v>0</v>
      </c>
      <c r="H14" s="18"/>
      <c r="I14" s="26">
        <f t="shared" si="0"/>
        <v>46.3</v>
      </c>
      <c r="J14" s="26">
        <f t="shared" si="1"/>
        <v>27.78</v>
      </c>
      <c r="K14" s="18">
        <f t="shared" si="2"/>
        <v>12</v>
      </c>
      <c r="L14" s="18"/>
      <c r="M14" s="18"/>
      <c r="N14" s="18"/>
    </row>
    <row r="15" ht="29" customHeight="1" spans="1:14">
      <c r="A15" s="14">
        <v>13</v>
      </c>
      <c r="B15" s="15" t="s">
        <v>740</v>
      </c>
      <c r="C15" s="15" t="s">
        <v>953</v>
      </c>
      <c r="D15" s="16" t="s">
        <v>954</v>
      </c>
      <c r="E15" s="15" t="s">
        <v>967</v>
      </c>
      <c r="F15" s="17">
        <v>46.1</v>
      </c>
      <c r="G15" s="18">
        <v>0</v>
      </c>
      <c r="H15" s="18"/>
      <c r="I15" s="26">
        <f t="shared" si="0"/>
        <v>46.1</v>
      </c>
      <c r="J15" s="26">
        <f t="shared" si="1"/>
        <v>27.66</v>
      </c>
      <c r="K15" s="18">
        <f t="shared" si="2"/>
        <v>13</v>
      </c>
      <c r="L15" s="18"/>
      <c r="M15" s="18"/>
      <c r="N15" s="18"/>
    </row>
    <row r="16" ht="29" customHeight="1" spans="1:14">
      <c r="A16" s="14">
        <v>14</v>
      </c>
      <c r="B16" s="15" t="s">
        <v>740</v>
      </c>
      <c r="C16" s="15" t="s">
        <v>953</v>
      </c>
      <c r="D16" s="16" t="s">
        <v>954</v>
      </c>
      <c r="E16" s="15" t="s">
        <v>968</v>
      </c>
      <c r="F16" s="17">
        <v>44.9</v>
      </c>
      <c r="G16" s="18">
        <v>1</v>
      </c>
      <c r="H16" s="18"/>
      <c r="I16" s="26">
        <f t="shared" si="0"/>
        <v>45.9</v>
      </c>
      <c r="J16" s="26">
        <f t="shared" si="1"/>
        <v>27.54</v>
      </c>
      <c r="K16" s="18">
        <f t="shared" si="2"/>
        <v>14</v>
      </c>
      <c r="L16" s="18"/>
      <c r="M16" s="18"/>
      <c r="N16" s="18"/>
    </row>
    <row r="17" ht="29" customHeight="1" spans="1:14">
      <c r="A17" s="14">
        <v>15</v>
      </c>
      <c r="B17" s="15" t="s">
        <v>740</v>
      </c>
      <c r="C17" s="15" t="s">
        <v>953</v>
      </c>
      <c r="D17" s="16" t="s">
        <v>954</v>
      </c>
      <c r="E17" s="15" t="s">
        <v>969</v>
      </c>
      <c r="F17" s="17">
        <v>44.7</v>
      </c>
      <c r="G17" s="18">
        <v>1</v>
      </c>
      <c r="H17" s="18"/>
      <c r="I17" s="26">
        <f t="shared" si="0"/>
        <v>45.7</v>
      </c>
      <c r="J17" s="26">
        <f t="shared" si="1"/>
        <v>27.42</v>
      </c>
      <c r="K17" s="18">
        <f t="shared" si="2"/>
        <v>15</v>
      </c>
      <c r="L17" s="18"/>
      <c r="M17" s="18"/>
      <c r="N17" s="18"/>
    </row>
    <row r="18" ht="29" customHeight="1" spans="1:14">
      <c r="A18" s="14">
        <v>16</v>
      </c>
      <c r="B18" s="15" t="s">
        <v>740</v>
      </c>
      <c r="C18" s="15" t="s">
        <v>953</v>
      </c>
      <c r="D18" s="16" t="s">
        <v>954</v>
      </c>
      <c r="E18" s="15" t="s">
        <v>970</v>
      </c>
      <c r="F18" s="17">
        <v>44.3</v>
      </c>
      <c r="G18" s="18">
        <v>0</v>
      </c>
      <c r="H18" s="18"/>
      <c r="I18" s="26">
        <f t="shared" si="0"/>
        <v>44.3</v>
      </c>
      <c r="J18" s="26">
        <f t="shared" si="1"/>
        <v>26.58</v>
      </c>
      <c r="K18" s="18">
        <f t="shared" si="2"/>
        <v>16</v>
      </c>
      <c r="L18" s="18"/>
      <c r="M18" s="18"/>
      <c r="N18" s="18"/>
    </row>
    <row r="19" ht="29" customHeight="1" spans="1:14">
      <c r="A19" s="14">
        <v>17</v>
      </c>
      <c r="B19" s="15" t="s">
        <v>740</v>
      </c>
      <c r="C19" s="15" t="s">
        <v>953</v>
      </c>
      <c r="D19" s="16" t="s">
        <v>954</v>
      </c>
      <c r="E19" s="15" t="s">
        <v>971</v>
      </c>
      <c r="F19" s="17">
        <v>43.1</v>
      </c>
      <c r="G19" s="18">
        <v>1</v>
      </c>
      <c r="H19" s="18"/>
      <c r="I19" s="26">
        <f t="shared" si="0"/>
        <v>44.1</v>
      </c>
      <c r="J19" s="26">
        <f t="shared" si="1"/>
        <v>26.46</v>
      </c>
      <c r="K19" s="18">
        <f t="shared" si="2"/>
        <v>17</v>
      </c>
      <c r="L19" s="18"/>
      <c r="M19" s="18"/>
      <c r="N19" s="18"/>
    </row>
    <row r="20" ht="29" customHeight="1" spans="1:14">
      <c r="A20" s="14">
        <v>18</v>
      </c>
      <c r="B20" s="15" t="s">
        <v>740</v>
      </c>
      <c r="C20" s="15" t="s">
        <v>953</v>
      </c>
      <c r="D20" s="16" t="s">
        <v>954</v>
      </c>
      <c r="E20" s="15" t="s">
        <v>972</v>
      </c>
      <c r="F20" s="17">
        <v>43.9</v>
      </c>
      <c r="G20" s="18">
        <v>0</v>
      </c>
      <c r="H20" s="18"/>
      <c r="I20" s="26">
        <f t="shared" si="0"/>
        <v>43.9</v>
      </c>
      <c r="J20" s="26">
        <f t="shared" si="1"/>
        <v>26.34</v>
      </c>
      <c r="K20" s="18">
        <f t="shared" si="2"/>
        <v>18</v>
      </c>
      <c r="L20" s="18"/>
      <c r="M20" s="18"/>
      <c r="N20" s="18"/>
    </row>
    <row r="21" ht="29" customHeight="1" spans="1:14">
      <c r="A21" s="14">
        <v>19</v>
      </c>
      <c r="B21" s="15" t="s">
        <v>740</v>
      </c>
      <c r="C21" s="15" t="s">
        <v>953</v>
      </c>
      <c r="D21" s="16" t="s">
        <v>954</v>
      </c>
      <c r="E21" s="15" t="s">
        <v>973</v>
      </c>
      <c r="F21" s="17">
        <v>43.8</v>
      </c>
      <c r="G21" s="18">
        <v>0</v>
      </c>
      <c r="H21" s="18"/>
      <c r="I21" s="26">
        <f t="shared" si="0"/>
        <v>43.8</v>
      </c>
      <c r="J21" s="26">
        <f t="shared" si="1"/>
        <v>26.28</v>
      </c>
      <c r="K21" s="18">
        <f t="shared" si="2"/>
        <v>19</v>
      </c>
      <c r="L21" s="18"/>
      <c r="M21" s="18"/>
      <c r="N21" s="18"/>
    </row>
    <row r="22" ht="29" customHeight="1" spans="1:14">
      <c r="A22" s="14">
        <v>20</v>
      </c>
      <c r="B22" s="15" t="s">
        <v>740</v>
      </c>
      <c r="C22" s="15" t="s">
        <v>953</v>
      </c>
      <c r="D22" s="16" t="s">
        <v>954</v>
      </c>
      <c r="E22" s="15" t="s">
        <v>974</v>
      </c>
      <c r="F22" s="17">
        <v>43.7</v>
      </c>
      <c r="G22" s="18">
        <v>0</v>
      </c>
      <c r="H22" s="18"/>
      <c r="I22" s="26">
        <f t="shared" si="0"/>
        <v>43.7</v>
      </c>
      <c r="J22" s="26">
        <f t="shared" si="1"/>
        <v>26.22</v>
      </c>
      <c r="K22" s="18">
        <f t="shared" si="2"/>
        <v>20</v>
      </c>
      <c r="L22" s="18"/>
      <c r="M22" s="18"/>
      <c r="N22" s="18"/>
    </row>
    <row r="23" ht="29" customHeight="1" spans="1:14">
      <c r="A23" s="14">
        <v>21</v>
      </c>
      <c r="B23" s="15" t="s">
        <v>740</v>
      </c>
      <c r="C23" s="15" t="s">
        <v>953</v>
      </c>
      <c r="D23" s="16" t="s">
        <v>954</v>
      </c>
      <c r="E23" s="15" t="s">
        <v>975</v>
      </c>
      <c r="F23" s="17">
        <v>43.5</v>
      </c>
      <c r="G23" s="18">
        <v>0</v>
      </c>
      <c r="H23" s="18"/>
      <c r="I23" s="26">
        <f t="shared" si="0"/>
        <v>43.5</v>
      </c>
      <c r="J23" s="26">
        <f t="shared" si="1"/>
        <v>26.1</v>
      </c>
      <c r="K23" s="18">
        <f t="shared" si="2"/>
        <v>21</v>
      </c>
      <c r="L23" s="18"/>
      <c r="M23" s="18"/>
      <c r="N23" s="18"/>
    </row>
    <row r="24" ht="29" customHeight="1" spans="1:14">
      <c r="A24" s="14">
        <v>22</v>
      </c>
      <c r="B24" s="15" t="s">
        <v>740</v>
      </c>
      <c r="C24" s="15" t="s">
        <v>953</v>
      </c>
      <c r="D24" s="16" t="s">
        <v>954</v>
      </c>
      <c r="E24" s="15" t="s">
        <v>976</v>
      </c>
      <c r="F24" s="17">
        <v>42.5</v>
      </c>
      <c r="G24" s="18">
        <v>1</v>
      </c>
      <c r="H24" s="18"/>
      <c r="I24" s="26">
        <f t="shared" si="0"/>
        <v>43.5</v>
      </c>
      <c r="J24" s="26">
        <f t="shared" si="1"/>
        <v>26.1</v>
      </c>
      <c r="K24" s="18">
        <f t="shared" si="2"/>
        <v>21</v>
      </c>
      <c r="L24" s="18"/>
      <c r="M24" s="18"/>
      <c r="N24" s="18"/>
    </row>
    <row r="25" ht="29" customHeight="1" spans="1:14">
      <c r="A25" s="14">
        <v>23</v>
      </c>
      <c r="B25" s="15" t="s">
        <v>740</v>
      </c>
      <c r="C25" s="15" t="s">
        <v>953</v>
      </c>
      <c r="D25" s="16" t="s">
        <v>954</v>
      </c>
      <c r="E25" s="15" t="s">
        <v>977</v>
      </c>
      <c r="F25" s="17">
        <v>42.9</v>
      </c>
      <c r="G25" s="18">
        <v>0</v>
      </c>
      <c r="H25" s="18"/>
      <c r="I25" s="26">
        <f t="shared" si="0"/>
        <v>42.9</v>
      </c>
      <c r="J25" s="26">
        <f t="shared" si="1"/>
        <v>25.74</v>
      </c>
      <c r="K25" s="18">
        <f t="shared" si="2"/>
        <v>23</v>
      </c>
      <c r="L25" s="18"/>
      <c r="M25" s="18"/>
      <c r="N25" s="18"/>
    </row>
    <row r="26" ht="29" customHeight="1" spans="1:14">
      <c r="A26" s="14">
        <v>24</v>
      </c>
      <c r="B26" s="15" t="s">
        <v>740</v>
      </c>
      <c r="C26" s="15" t="s">
        <v>953</v>
      </c>
      <c r="D26" s="16" t="s">
        <v>954</v>
      </c>
      <c r="E26" s="15" t="s">
        <v>978</v>
      </c>
      <c r="F26" s="17">
        <v>41.7</v>
      </c>
      <c r="G26" s="18">
        <v>0</v>
      </c>
      <c r="H26" s="18"/>
      <c r="I26" s="26">
        <f t="shared" si="0"/>
        <v>41.7</v>
      </c>
      <c r="J26" s="26">
        <f t="shared" si="1"/>
        <v>25.02</v>
      </c>
      <c r="K26" s="18">
        <f t="shared" si="2"/>
        <v>24</v>
      </c>
      <c r="L26" s="18"/>
      <c r="M26" s="18"/>
      <c r="N26" s="18"/>
    </row>
    <row r="27" ht="29" customHeight="1" spans="1:14">
      <c r="A27" s="14">
        <v>25</v>
      </c>
      <c r="B27" s="15" t="s">
        <v>740</v>
      </c>
      <c r="C27" s="15" t="s">
        <v>953</v>
      </c>
      <c r="D27" s="16" t="s">
        <v>954</v>
      </c>
      <c r="E27" s="15" t="s">
        <v>979</v>
      </c>
      <c r="F27" s="17">
        <v>40.6</v>
      </c>
      <c r="G27" s="18">
        <v>1</v>
      </c>
      <c r="H27" s="18"/>
      <c r="I27" s="26">
        <f t="shared" si="0"/>
        <v>41.6</v>
      </c>
      <c r="J27" s="26">
        <f t="shared" si="1"/>
        <v>24.96</v>
      </c>
      <c r="K27" s="18">
        <f t="shared" si="2"/>
        <v>25</v>
      </c>
      <c r="L27" s="18"/>
      <c r="M27" s="18"/>
      <c r="N27" s="18"/>
    </row>
    <row r="28" ht="29" customHeight="1" spans="1:14">
      <c r="A28" s="14">
        <v>26</v>
      </c>
      <c r="B28" s="15" t="s">
        <v>740</v>
      </c>
      <c r="C28" s="15" t="s">
        <v>953</v>
      </c>
      <c r="D28" s="16" t="s">
        <v>954</v>
      </c>
      <c r="E28" s="15" t="s">
        <v>980</v>
      </c>
      <c r="F28" s="17">
        <v>41.5</v>
      </c>
      <c r="G28" s="18">
        <v>0</v>
      </c>
      <c r="H28" s="18"/>
      <c r="I28" s="26">
        <f t="shared" si="0"/>
        <v>41.5</v>
      </c>
      <c r="J28" s="26">
        <f t="shared" si="1"/>
        <v>24.9</v>
      </c>
      <c r="K28" s="18">
        <f t="shared" si="2"/>
        <v>26</v>
      </c>
      <c r="L28" s="18"/>
      <c r="M28" s="18"/>
      <c r="N28" s="18"/>
    </row>
    <row r="29" ht="29" customHeight="1" spans="1:14">
      <c r="A29" s="14">
        <v>27</v>
      </c>
      <c r="B29" s="15" t="s">
        <v>740</v>
      </c>
      <c r="C29" s="15" t="s">
        <v>953</v>
      </c>
      <c r="D29" s="16" t="s">
        <v>954</v>
      </c>
      <c r="E29" s="15" t="s">
        <v>981</v>
      </c>
      <c r="F29" s="17">
        <v>40.3</v>
      </c>
      <c r="G29" s="18">
        <v>1</v>
      </c>
      <c r="H29" s="18"/>
      <c r="I29" s="26">
        <f t="shared" si="0"/>
        <v>41.3</v>
      </c>
      <c r="J29" s="26">
        <f t="shared" si="1"/>
        <v>24.78</v>
      </c>
      <c r="K29" s="18">
        <f t="shared" si="2"/>
        <v>27</v>
      </c>
      <c r="L29" s="18"/>
      <c r="M29" s="18"/>
      <c r="N29" s="18"/>
    </row>
    <row r="30" ht="29" customHeight="1" spans="1:14">
      <c r="A30" s="14">
        <v>28</v>
      </c>
      <c r="B30" s="15" t="s">
        <v>740</v>
      </c>
      <c r="C30" s="15" t="s">
        <v>953</v>
      </c>
      <c r="D30" s="16" t="s">
        <v>954</v>
      </c>
      <c r="E30" s="15" t="s">
        <v>982</v>
      </c>
      <c r="F30" s="17">
        <v>40.8</v>
      </c>
      <c r="G30" s="18">
        <v>0</v>
      </c>
      <c r="H30" s="18"/>
      <c r="I30" s="26">
        <f t="shared" si="0"/>
        <v>40.8</v>
      </c>
      <c r="J30" s="26">
        <f t="shared" si="1"/>
        <v>24.48</v>
      </c>
      <c r="K30" s="18">
        <f t="shared" si="2"/>
        <v>28</v>
      </c>
      <c r="L30" s="18"/>
      <c r="M30" s="18"/>
      <c r="N30" s="18"/>
    </row>
    <row r="31" ht="29" customHeight="1" spans="1:14">
      <c r="A31" s="14">
        <v>29</v>
      </c>
      <c r="B31" s="15" t="s">
        <v>740</v>
      </c>
      <c r="C31" s="15" t="s">
        <v>953</v>
      </c>
      <c r="D31" s="16" t="s">
        <v>954</v>
      </c>
      <c r="E31" s="15" t="s">
        <v>983</v>
      </c>
      <c r="F31" s="17">
        <v>40.6</v>
      </c>
      <c r="G31" s="18">
        <v>0</v>
      </c>
      <c r="H31" s="18"/>
      <c r="I31" s="26">
        <f t="shared" si="0"/>
        <v>40.6</v>
      </c>
      <c r="J31" s="26">
        <f t="shared" si="1"/>
        <v>24.36</v>
      </c>
      <c r="K31" s="18">
        <f t="shared" si="2"/>
        <v>29</v>
      </c>
      <c r="L31" s="18"/>
      <c r="M31" s="18"/>
      <c r="N31" s="18"/>
    </row>
    <row r="32" ht="29" customHeight="1" spans="1:14">
      <c r="A32" s="14">
        <v>30</v>
      </c>
      <c r="B32" s="15" t="s">
        <v>740</v>
      </c>
      <c r="C32" s="15" t="s">
        <v>953</v>
      </c>
      <c r="D32" s="16" t="s">
        <v>954</v>
      </c>
      <c r="E32" s="15" t="s">
        <v>984</v>
      </c>
      <c r="F32" s="17">
        <v>40.5</v>
      </c>
      <c r="G32" s="18">
        <v>0</v>
      </c>
      <c r="H32" s="18"/>
      <c r="I32" s="26">
        <f t="shared" si="0"/>
        <v>40.5</v>
      </c>
      <c r="J32" s="26">
        <f t="shared" si="1"/>
        <v>24.3</v>
      </c>
      <c r="K32" s="18">
        <f t="shared" si="2"/>
        <v>30</v>
      </c>
      <c r="L32" s="18"/>
      <c r="M32" s="18"/>
      <c r="N32" s="18"/>
    </row>
    <row r="33" ht="29" customHeight="1" spans="1:14">
      <c r="A33" s="14">
        <v>31</v>
      </c>
      <c r="B33" s="15" t="s">
        <v>740</v>
      </c>
      <c r="C33" s="15" t="s">
        <v>953</v>
      </c>
      <c r="D33" s="16" t="s">
        <v>954</v>
      </c>
      <c r="E33" s="15" t="s">
        <v>985</v>
      </c>
      <c r="F33" s="17">
        <v>35.1</v>
      </c>
      <c r="G33" s="18">
        <v>0</v>
      </c>
      <c r="H33" s="18">
        <v>89</v>
      </c>
      <c r="I33" s="26">
        <f>F33*0.9+H33*0.1+G33</f>
        <v>40.49</v>
      </c>
      <c r="J33" s="26">
        <f t="shared" si="1"/>
        <v>24.294</v>
      </c>
      <c r="K33" s="18">
        <f t="shared" si="2"/>
        <v>31</v>
      </c>
      <c r="L33" s="18"/>
      <c r="M33" s="18"/>
      <c r="N33" s="18"/>
    </row>
    <row r="34" ht="29" customHeight="1" spans="1:14">
      <c r="A34" s="14">
        <v>32</v>
      </c>
      <c r="B34" s="15" t="s">
        <v>740</v>
      </c>
      <c r="C34" s="15" t="s">
        <v>953</v>
      </c>
      <c r="D34" s="16" t="s">
        <v>954</v>
      </c>
      <c r="E34" s="15" t="s">
        <v>986</v>
      </c>
      <c r="F34" s="17">
        <v>40.4</v>
      </c>
      <c r="G34" s="18">
        <v>0</v>
      </c>
      <c r="H34" s="18"/>
      <c r="I34" s="26">
        <f t="shared" ref="I34:I49" si="3">F34+G34</f>
        <v>40.4</v>
      </c>
      <c r="J34" s="26">
        <f t="shared" si="1"/>
        <v>24.24</v>
      </c>
      <c r="K34" s="18">
        <f t="shared" si="2"/>
        <v>32</v>
      </c>
      <c r="L34" s="18"/>
      <c r="M34" s="18"/>
      <c r="N34" s="18"/>
    </row>
    <row r="35" ht="29" customHeight="1" spans="1:14">
      <c r="A35" s="14">
        <v>33</v>
      </c>
      <c r="B35" s="15" t="s">
        <v>740</v>
      </c>
      <c r="C35" s="15" t="s">
        <v>953</v>
      </c>
      <c r="D35" s="16" t="s">
        <v>954</v>
      </c>
      <c r="E35" s="15" t="s">
        <v>987</v>
      </c>
      <c r="F35" s="17">
        <v>40.3</v>
      </c>
      <c r="G35" s="18">
        <v>0</v>
      </c>
      <c r="H35" s="18"/>
      <c r="I35" s="26">
        <f t="shared" si="3"/>
        <v>40.3</v>
      </c>
      <c r="J35" s="26">
        <f t="shared" si="1"/>
        <v>24.18</v>
      </c>
      <c r="K35" s="18">
        <f t="shared" si="2"/>
        <v>33</v>
      </c>
      <c r="L35" s="18"/>
      <c r="M35" s="18"/>
      <c r="N35" s="18"/>
    </row>
    <row r="36" ht="29" customHeight="1" spans="1:14">
      <c r="A36" s="14">
        <v>34</v>
      </c>
      <c r="B36" s="15" t="s">
        <v>740</v>
      </c>
      <c r="C36" s="15" t="s">
        <v>953</v>
      </c>
      <c r="D36" s="16" t="s">
        <v>954</v>
      </c>
      <c r="E36" s="15" t="s">
        <v>988</v>
      </c>
      <c r="F36" s="17">
        <v>39.9</v>
      </c>
      <c r="G36" s="18">
        <v>0</v>
      </c>
      <c r="H36" s="18"/>
      <c r="I36" s="26">
        <f t="shared" si="3"/>
        <v>39.9</v>
      </c>
      <c r="J36" s="26">
        <f t="shared" si="1"/>
        <v>23.94</v>
      </c>
      <c r="K36" s="18">
        <f t="shared" ref="K36:K67" si="4">RANK(J36,$J$3:$J$94)</f>
        <v>34</v>
      </c>
      <c r="L36" s="18"/>
      <c r="M36" s="18"/>
      <c r="N36" s="18"/>
    </row>
    <row r="37" ht="29" customHeight="1" spans="1:14">
      <c r="A37" s="14">
        <v>35</v>
      </c>
      <c r="B37" s="15" t="s">
        <v>740</v>
      </c>
      <c r="C37" s="15" t="s">
        <v>953</v>
      </c>
      <c r="D37" s="16" t="s">
        <v>954</v>
      </c>
      <c r="E37" s="15" t="s">
        <v>989</v>
      </c>
      <c r="F37" s="17">
        <v>39.6</v>
      </c>
      <c r="G37" s="18">
        <v>0</v>
      </c>
      <c r="H37" s="18"/>
      <c r="I37" s="26">
        <f t="shared" si="3"/>
        <v>39.6</v>
      </c>
      <c r="J37" s="26">
        <f t="shared" si="1"/>
        <v>23.76</v>
      </c>
      <c r="K37" s="18">
        <f t="shared" si="4"/>
        <v>35</v>
      </c>
      <c r="L37" s="18"/>
      <c r="M37" s="18"/>
      <c r="N37" s="18"/>
    </row>
    <row r="38" ht="29" customHeight="1" spans="1:14">
      <c r="A38" s="14">
        <v>36</v>
      </c>
      <c r="B38" s="15" t="s">
        <v>740</v>
      </c>
      <c r="C38" s="15" t="s">
        <v>953</v>
      </c>
      <c r="D38" s="16" t="s">
        <v>954</v>
      </c>
      <c r="E38" s="15" t="s">
        <v>990</v>
      </c>
      <c r="F38" s="17">
        <v>39.6</v>
      </c>
      <c r="G38" s="18">
        <v>0</v>
      </c>
      <c r="H38" s="18"/>
      <c r="I38" s="26">
        <f t="shared" si="3"/>
        <v>39.6</v>
      </c>
      <c r="J38" s="26">
        <f t="shared" si="1"/>
        <v>23.76</v>
      </c>
      <c r="K38" s="18">
        <f t="shared" si="4"/>
        <v>35</v>
      </c>
      <c r="L38" s="18"/>
      <c r="M38" s="18"/>
      <c r="N38" s="18"/>
    </row>
    <row r="39" ht="29" customHeight="1" spans="1:14">
      <c r="A39" s="14">
        <v>37</v>
      </c>
      <c r="B39" s="15" t="s">
        <v>740</v>
      </c>
      <c r="C39" s="15" t="s">
        <v>953</v>
      </c>
      <c r="D39" s="16" t="s">
        <v>954</v>
      </c>
      <c r="E39" s="15" t="s">
        <v>991</v>
      </c>
      <c r="F39" s="17">
        <v>38.8</v>
      </c>
      <c r="G39" s="18">
        <v>0</v>
      </c>
      <c r="H39" s="18"/>
      <c r="I39" s="26">
        <f t="shared" si="3"/>
        <v>38.8</v>
      </c>
      <c r="J39" s="26">
        <f t="shared" si="1"/>
        <v>23.28</v>
      </c>
      <c r="K39" s="18">
        <f t="shared" si="4"/>
        <v>37</v>
      </c>
      <c r="L39" s="18"/>
      <c r="M39" s="18"/>
      <c r="N39" s="18"/>
    </row>
    <row r="40" ht="29" customHeight="1" spans="1:14">
      <c r="A40" s="14">
        <v>38</v>
      </c>
      <c r="B40" s="15" t="s">
        <v>740</v>
      </c>
      <c r="C40" s="15" t="s">
        <v>953</v>
      </c>
      <c r="D40" s="16" t="s">
        <v>954</v>
      </c>
      <c r="E40" s="15" t="s">
        <v>992</v>
      </c>
      <c r="F40" s="17">
        <v>38.8</v>
      </c>
      <c r="G40" s="18">
        <v>0</v>
      </c>
      <c r="H40" s="18"/>
      <c r="I40" s="26">
        <f t="shared" si="3"/>
        <v>38.8</v>
      </c>
      <c r="J40" s="26">
        <f t="shared" si="1"/>
        <v>23.28</v>
      </c>
      <c r="K40" s="18">
        <f t="shared" si="4"/>
        <v>37</v>
      </c>
      <c r="L40" s="18"/>
      <c r="M40" s="18"/>
      <c r="N40" s="18"/>
    </row>
    <row r="41" ht="29" customHeight="1" spans="1:14">
      <c r="A41" s="14">
        <v>39</v>
      </c>
      <c r="B41" s="15" t="s">
        <v>740</v>
      </c>
      <c r="C41" s="15" t="s">
        <v>953</v>
      </c>
      <c r="D41" s="16" t="s">
        <v>954</v>
      </c>
      <c r="E41" s="15" t="s">
        <v>993</v>
      </c>
      <c r="F41" s="17">
        <v>38.8</v>
      </c>
      <c r="G41" s="18">
        <v>0</v>
      </c>
      <c r="H41" s="18"/>
      <c r="I41" s="26">
        <f t="shared" si="3"/>
        <v>38.8</v>
      </c>
      <c r="J41" s="26">
        <f t="shared" si="1"/>
        <v>23.28</v>
      </c>
      <c r="K41" s="18">
        <f t="shared" si="4"/>
        <v>37</v>
      </c>
      <c r="L41" s="18"/>
      <c r="M41" s="18"/>
      <c r="N41" s="18"/>
    </row>
    <row r="42" ht="29" customHeight="1" spans="1:14">
      <c r="A42" s="14">
        <v>40</v>
      </c>
      <c r="B42" s="15" t="s">
        <v>740</v>
      </c>
      <c r="C42" s="15" t="s">
        <v>953</v>
      </c>
      <c r="D42" s="16" t="s">
        <v>954</v>
      </c>
      <c r="E42" s="15" t="s">
        <v>994</v>
      </c>
      <c r="F42" s="17">
        <v>37.7</v>
      </c>
      <c r="G42" s="18">
        <v>1</v>
      </c>
      <c r="H42" s="18"/>
      <c r="I42" s="26">
        <f t="shared" si="3"/>
        <v>38.7</v>
      </c>
      <c r="J42" s="26">
        <f t="shared" si="1"/>
        <v>23.22</v>
      </c>
      <c r="K42" s="18">
        <f t="shared" si="4"/>
        <v>40</v>
      </c>
      <c r="L42" s="18"/>
      <c r="M42" s="18"/>
      <c r="N42" s="18"/>
    </row>
    <row r="43" ht="29" customHeight="1" spans="1:14">
      <c r="A43" s="14">
        <v>41</v>
      </c>
      <c r="B43" s="15" t="s">
        <v>740</v>
      </c>
      <c r="C43" s="15" t="s">
        <v>953</v>
      </c>
      <c r="D43" s="16" t="s">
        <v>954</v>
      </c>
      <c r="E43" s="15" t="s">
        <v>995</v>
      </c>
      <c r="F43" s="17">
        <v>37.5</v>
      </c>
      <c r="G43" s="18">
        <v>1</v>
      </c>
      <c r="H43" s="18"/>
      <c r="I43" s="26">
        <f t="shared" si="3"/>
        <v>38.5</v>
      </c>
      <c r="J43" s="26">
        <f t="shared" si="1"/>
        <v>23.1</v>
      </c>
      <c r="K43" s="18">
        <f t="shared" si="4"/>
        <v>41</v>
      </c>
      <c r="L43" s="18"/>
      <c r="M43" s="18"/>
      <c r="N43" s="18"/>
    </row>
    <row r="44" ht="29" customHeight="1" spans="1:14">
      <c r="A44" s="14">
        <v>42</v>
      </c>
      <c r="B44" s="15" t="s">
        <v>740</v>
      </c>
      <c r="C44" s="15" t="s">
        <v>953</v>
      </c>
      <c r="D44" s="16" t="s">
        <v>954</v>
      </c>
      <c r="E44" s="15" t="s">
        <v>996</v>
      </c>
      <c r="F44" s="17">
        <v>38.2</v>
      </c>
      <c r="G44" s="18">
        <v>0</v>
      </c>
      <c r="H44" s="18"/>
      <c r="I44" s="26">
        <f t="shared" si="3"/>
        <v>38.2</v>
      </c>
      <c r="J44" s="26">
        <f t="shared" si="1"/>
        <v>22.92</v>
      </c>
      <c r="K44" s="18">
        <f t="shared" si="4"/>
        <v>42</v>
      </c>
      <c r="L44" s="18"/>
      <c r="M44" s="18"/>
      <c r="N44" s="18"/>
    </row>
    <row r="45" ht="29" customHeight="1" spans="1:14">
      <c r="A45" s="14">
        <v>43</v>
      </c>
      <c r="B45" s="15" t="s">
        <v>740</v>
      </c>
      <c r="C45" s="15" t="s">
        <v>953</v>
      </c>
      <c r="D45" s="16" t="s">
        <v>954</v>
      </c>
      <c r="E45" s="15" t="s">
        <v>997</v>
      </c>
      <c r="F45" s="17">
        <v>38.2</v>
      </c>
      <c r="G45" s="18">
        <v>0</v>
      </c>
      <c r="H45" s="18"/>
      <c r="I45" s="26">
        <f t="shared" si="3"/>
        <v>38.2</v>
      </c>
      <c r="J45" s="26">
        <f t="shared" si="1"/>
        <v>22.92</v>
      </c>
      <c r="K45" s="18">
        <f t="shared" si="4"/>
        <v>42</v>
      </c>
      <c r="L45" s="18"/>
      <c r="M45" s="18"/>
      <c r="N45" s="18"/>
    </row>
    <row r="46" ht="29" customHeight="1" spans="1:14">
      <c r="A46" s="14">
        <v>44</v>
      </c>
      <c r="B46" s="15" t="s">
        <v>740</v>
      </c>
      <c r="C46" s="15" t="s">
        <v>953</v>
      </c>
      <c r="D46" s="16" t="s">
        <v>954</v>
      </c>
      <c r="E46" s="15" t="s">
        <v>998</v>
      </c>
      <c r="F46" s="17">
        <v>37.9</v>
      </c>
      <c r="G46" s="18">
        <v>0</v>
      </c>
      <c r="H46" s="18"/>
      <c r="I46" s="26">
        <f t="shared" si="3"/>
        <v>37.9</v>
      </c>
      <c r="J46" s="26">
        <f t="shared" si="1"/>
        <v>22.74</v>
      </c>
      <c r="K46" s="18">
        <f t="shared" si="4"/>
        <v>44</v>
      </c>
      <c r="L46" s="18"/>
      <c r="M46" s="18"/>
      <c r="N46" s="18"/>
    </row>
    <row r="47" ht="29" customHeight="1" spans="1:14">
      <c r="A47" s="14">
        <v>45</v>
      </c>
      <c r="B47" s="15" t="s">
        <v>740</v>
      </c>
      <c r="C47" s="15" t="s">
        <v>953</v>
      </c>
      <c r="D47" s="16" t="s">
        <v>954</v>
      </c>
      <c r="E47" s="15" t="s">
        <v>999</v>
      </c>
      <c r="F47" s="17">
        <v>37.9</v>
      </c>
      <c r="G47" s="18">
        <v>0</v>
      </c>
      <c r="H47" s="18"/>
      <c r="I47" s="26">
        <f t="shared" si="3"/>
        <v>37.9</v>
      </c>
      <c r="J47" s="26">
        <f t="shared" si="1"/>
        <v>22.74</v>
      </c>
      <c r="K47" s="18">
        <f t="shared" si="4"/>
        <v>44</v>
      </c>
      <c r="L47" s="18"/>
      <c r="M47" s="18"/>
      <c r="N47" s="18"/>
    </row>
    <row r="48" ht="29" customHeight="1" spans="1:14">
      <c r="A48" s="14">
        <v>46</v>
      </c>
      <c r="B48" s="15" t="s">
        <v>740</v>
      </c>
      <c r="C48" s="15" t="s">
        <v>953</v>
      </c>
      <c r="D48" s="16" t="s">
        <v>954</v>
      </c>
      <c r="E48" s="15" t="s">
        <v>1000</v>
      </c>
      <c r="F48" s="17">
        <v>37.4</v>
      </c>
      <c r="G48" s="18">
        <v>0</v>
      </c>
      <c r="H48" s="18"/>
      <c r="I48" s="26">
        <f t="shared" si="3"/>
        <v>37.4</v>
      </c>
      <c r="J48" s="26">
        <f t="shared" si="1"/>
        <v>22.44</v>
      </c>
      <c r="K48" s="18">
        <f t="shared" si="4"/>
        <v>46</v>
      </c>
      <c r="L48" s="18"/>
      <c r="M48" s="18"/>
      <c r="N48" s="18"/>
    </row>
    <row r="49" ht="29" customHeight="1" spans="1:14">
      <c r="A49" s="14">
        <v>47</v>
      </c>
      <c r="B49" s="15" t="s">
        <v>740</v>
      </c>
      <c r="C49" s="15" t="s">
        <v>953</v>
      </c>
      <c r="D49" s="16" t="s">
        <v>954</v>
      </c>
      <c r="E49" s="15" t="s">
        <v>1001</v>
      </c>
      <c r="F49" s="17">
        <v>36.9</v>
      </c>
      <c r="G49" s="18">
        <v>0</v>
      </c>
      <c r="H49" s="18"/>
      <c r="I49" s="26">
        <f t="shared" si="3"/>
        <v>36.9</v>
      </c>
      <c r="J49" s="26">
        <f t="shared" si="1"/>
        <v>22.14</v>
      </c>
      <c r="K49" s="18">
        <f t="shared" si="4"/>
        <v>47</v>
      </c>
      <c r="L49" s="18"/>
      <c r="M49" s="18"/>
      <c r="N49" s="18"/>
    </row>
    <row r="50" ht="29" customHeight="1" spans="1:14">
      <c r="A50" s="14">
        <v>48</v>
      </c>
      <c r="B50" s="15" t="s">
        <v>740</v>
      </c>
      <c r="C50" s="15" t="s">
        <v>953</v>
      </c>
      <c r="D50" s="16" t="s">
        <v>954</v>
      </c>
      <c r="E50" s="15" t="s">
        <v>1002</v>
      </c>
      <c r="F50" s="17">
        <v>33</v>
      </c>
      <c r="G50" s="18">
        <v>0</v>
      </c>
      <c r="H50" s="18">
        <v>70</v>
      </c>
      <c r="I50" s="26">
        <f>F50*0.9+H50*0.1+G50</f>
        <v>36.7</v>
      </c>
      <c r="J50" s="26">
        <f t="shared" si="1"/>
        <v>22.02</v>
      </c>
      <c r="K50" s="18">
        <f t="shared" si="4"/>
        <v>48</v>
      </c>
      <c r="L50" s="18"/>
      <c r="M50" s="18"/>
      <c r="N50" s="18"/>
    </row>
    <row r="51" ht="29" customHeight="1" spans="1:14">
      <c r="A51" s="14">
        <v>49</v>
      </c>
      <c r="B51" s="15" t="s">
        <v>740</v>
      </c>
      <c r="C51" s="15" t="s">
        <v>953</v>
      </c>
      <c r="D51" s="16" t="s">
        <v>954</v>
      </c>
      <c r="E51" s="15" t="s">
        <v>1003</v>
      </c>
      <c r="F51" s="17">
        <v>36.7</v>
      </c>
      <c r="G51" s="18">
        <v>0</v>
      </c>
      <c r="H51" s="18"/>
      <c r="I51" s="26">
        <f t="shared" ref="I51:I56" si="5">F51+G51</f>
        <v>36.7</v>
      </c>
      <c r="J51" s="26">
        <f t="shared" si="1"/>
        <v>22.02</v>
      </c>
      <c r="K51" s="18">
        <f t="shared" si="4"/>
        <v>48</v>
      </c>
      <c r="L51" s="18"/>
      <c r="M51" s="18"/>
      <c r="N51" s="18"/>
    </row>
    <row r="52" ht="29" customHeight="1" spans="1:14">
      <c r="A52" s="14">
        <v>50</v>
      </c>
      <c r="B52" s="15" t="s">
        <v>740</v>
      </c>
      <c r="C52" s="15" t="s">
        <v>953</v>
      </c>
      <c r="D52" s="16" t="s">
        <v>954</v>
      </c>
      <c r="E52" s="15" t="s">
        <v>1004</v>
      </c>
      <c r="F52" s="17">
        <v>36.4</v>
      </c>
      <c r="G52" s="18">
        <v>0</v>
      </c>
      <c r="H52" s="18"/>
      <c r="I52" s="26">
        <f t="shared" si="5"/>
        <v>36.4</v>
      </c>
      <c r="J52" s="26">
        <f t="shared" si="1"/>
        <v>21.84</v>
      </c>
      <c r="K52" s="18">
        <f t="shared" si="4"/>
        <v>50</v>
      </c>
      <c r="L52" s="18"/>
      <c r="M52" s="18"/>
      <c r="N52" s="18"/>
    </row>
    <row r="53" ht="29" customHeight="1" spans="1:14">
      <c r="A53" s="14">
        <v>51</v>
      </c>
      <c r="B53" s="15" t="s">
        <v>740</v>
      </c>
      <c r="C53" s="15" t="s">
        <v>953</v>
      </c>
      <c r="D53" s="16" t="s">
        <v>954</v>
      </c>
      <c r="E53" s="15" t="s">
        <v>1005</v>
      </c>
      <c r="F53" s="17">
        <v>36.3</v>
      </c>
      <c r="G53" s="18">
        <v>0</v>
      </c>
      <c r="H53" s="18"/>
      <c r="I53" s="26">
        <f t="shared" si="5"/>
        <v>36.3</v>
      </c>
      <c r="J53" s="26">
        <f t="shared" si="1"/>
        <v>21.78</v>
      </c>
      <c r="K53" s="18">
        <f t="shared" si="4"/>
        <v>51</v>
      </c>
      <c r="L53" s="18"/>
      <c r="M53" s="18"/>
      <c r="N53" s="18"/>
    </row>
    <row r="54" ht="29" customHeight="1" spans="1:14">
      <c r="A54" s="14">
        <v>52</v>
      </c>
      <c r="B54" s="15" t="s">
        <v>740</v>
      </c>
      <c r="C54" s="15" t="s">
        <v>953</v>
      </c>
      <c r="D54" s="16" t="s">
        <v>954</v>
      </c>
      <c r="E54" s="15" t="s">
        <v>1006</v>
      </c>
      <c r="F54" s="17">
        <v>36</v>
      </c>
      <c r="G54" s="18">
        <v>0</v>
      </c>
      <c r="H54" s="18"/>
      <c r="I54" s="26">
        <f t="shared" si="5"/>
        <v>36</v>
      </c>
      <c r="J54" s="26">
        <f t="shared" si="1"/>
        <v>21.6</v>
      </c>
      <c r="K54" s="18">
        <f t="shared" si="4"/>
        <v>52</v>
      </c>
      <c r="L54" s="18"/>
      <c r="M54" s="18"/>
      <c r="N54" s="18"/>
    </row>
    <row r="55" ht="29" customHeight="1" spans="1:14">
      <c r="A55" s="14">
        <v>53</v>
      </c>
      <c r="B55" s="15" t="s">
        <v>740</v>
      </c>
      <c r="C55" s="15" t="s">
        <v>953</v>
      </c>
      <c r="D55" s="16" t="s">
        <v>954</v>
      </c>
      <c r="E55" s="15" t="s">
        <v>1007</v>
      </c>
      <c r="F55" s="17">
        <v>34.6</v>
      </c>
      <c r="G55" s="18">
        <v>0</v>
      </c>
      <c r="H55" s="18"/>
      <c r="I55" s="26">
        <f t="shared" si="5"/>
        <v>34.6</v>
      </c>
      <c r="J55" s="26">
        <f t="shared" si="1"/>
        <v>20.76</v>
      </c>
      <c r="K55" s="18">
        <f t="shared" si="4"/>
        <v>53</v>
      </c>
      <c r="L55" s="18"/>
      <c r="M55" s="18"/>
      <c r="N55" s="18"/>
    </row>
    <row r="56" ht="29" customHeight="1" spans="1:14">
      <c r="A56" s="14">
        <v>54</v>
      </c>
      <c r="B56" s="15" t="s">
        <v>740</v>
      </c>
      <c r="C56" s="15" t="s">
        <v>953</v>
      </c>
      <c r="D56" s="16" t="s">
        <v>954</v>
      </c>
      <c r="E56" s="15" t="s">
        <v>1008</v>
      </c>
      <c r="F56" s="17">
        <v>33.5</v>
      </c>
      <c r="G56" s="18">
        <v>1</v>
      </c>
      <c r="H56" s="18"/>
      <c r="I56" s="26">
        <f t="shared" si="5"/>
        <v>34.5</v>
      </c>
      <c r="J56" s="26">
        <f t="shared" si="1"/>
        <v>20.7</v>
      </c>
      <c r="K56" s="18">
        <f t="shared" si="4"/>
        <v>54</v>
      </c>
      <c r="L56" s="18"/>
      <c r="M56" s="18"/>
      <c r="N56" s="18"/>
    </row>
    <row r="57" ht="29" customHeight="1" spans="1:14">
      <c r="A57" s="14">
        <v>55</v>
      </c>
      <c r="B57" s="15" t="s">
        <v>740</v>
      </c>
      <c r="C57" s="15" t="s">
        <v>953</v>
      </c>
      <c r="D57" s="16" t="s">
        <v>954</v>
      </c>
      <c r="E57" s="15" t="s">
        <v>1009</v>
      </c>
      <c r="F57" s="17">
        <v>36.5</v>
      </c>
      <c r="G57" s="18">
        <v>0</v>
      </c>
      <c r="H57" s="18">
        <v>15</v>
      </c>
      <c r="I57" s="26">
        <f>F57*0.9+H57*0.1+G57</f>
        <v>34.35</v>
      </c>
      <c r="J57" s="26">
        <f t="shared" si="1"/>
        <v>20.61</v>
      </c>
      <c r="K57" s="18">
        <f t="shared" si="4"/>
        <v>55</v>
      </c>
      <c r="L57" s="18"/>
      <c r="M57" s="18"/>
      <c r="N57" s="18"/>
    </row>
    <row r="58" ht="29" customHeight="1" spans="1:14">
      <c r="A58" s="14">
        <v>56</v>
      </c>
      <c r="B58" s="15" t="s">
        <v>740</v>
      </c>
      <c r="C58" s="15" t="s">
        <v>953</v>
      </c>
      <c r="D58" s="16" t="s">
        <v>954</v>
      </c>
      <c r="E58" s="15" t="s">
        <v>1010</v>
      </c>
      <c r="F58" s="17">
        <v>33.6</v>
      </c>
      <c r="G58" s="18">
        <v>0</v>
      </c>
      <c r="H58" s="18"/>
      <c r="I58" s="26">
        <f t="shared" ref="I58:I70" si="6">F58+G58</f>
        <v>33.6</v>
      </c>
      <c r="J58" s="26">
        <f t="shared" si="1"/>
        <v>20.16</v>
      </c>
      <c r="K58" s="18">
        <f t="shared" si="4"/>
        <v>56</v>
      </c>
      <c r="L58" s="18"/>
      <c r="M58" s="18"/>
      <c r="N58" s="18"/>
    </row>
    <row r="59" ht="29" customHeight="1" spans="1:14">
      <c r="A59" s="14">
        <v>57</v>
      </c>
      <c r="B59" s="15" t="s">
        <v>740</v>
      </c>
      <c r="C59" s="15" t="s">
        <v>953</v>
      </c>
      <c r="D59" s="16" t="s">
        <v>954</v>
      </c>
      <c r="E59" s="15" t="s">
        <v>1011</v>
      </c>
      <c r="F59" s="17">
        <v>31.8</v>
      </c>
      <c r="G59" s="18">
        <v>1</v>
      </c>
      <c r="H59" s="18"/>
      <c r="I59" s="26">
        <f t="shared" si="6"/>
        <v>32.8</v>
      </c>
      <c r="J59" s="26">
        <f t="shared" si="1"/>
        <v>19.68</v>
      </c>
      <c r="K59" s="18">
        <f t="shared" si="4"/>
        <v>57</v>
      </c>
      <c r="L59" s="18"/>
      <c r="M59" s="18"/>
      <c r="N59" s="18"/>
    </row>
    <row r="60" ht="29" customHeight="1" spans="1:14">
      <c r="A60" s="14">
        <v>58</v>
      </c>
      <c r="B60" s="15" t="s">
        <v>740</v>
      </c>
      <c r="C60" s="15" t="s">
        <v>953</v>
      </c>
      <c r="D60" s="16" t="s">
        <v>954</v>
      </c>
      <c r="E60" s="15" t="s">
        <v>1012</v>
      </c>
      <c r="F60" s="17">
        <v>32.5</v>
      </c>
      <c r="G60" s="18">
        <v>0</v>
      </c>
      <c r="H60" s="18"/>
      <c r="I60" s="26">
        <f t="shared" si="6"/>
        <v>32.5</v>
      </c>
      <c r="J60" s="26">
        <f t="shared" si="1"/>
        <v>19.5</v>
      </c>
      <c r="K60" s="18">
        <f t="shared" si="4"/>
        <v>58</v>
      </c>
      <c r="L60" s="18"/>
      <c r="M60" s="18"/>
      <c r="N60" s="18"/>
    </row>
    <row r="61" ht="29" customHeight="1" spans="1:14">
      <c r="A61" s="14">
        <v>59</v>
      </c>
      <c r="B61" s="15" t="s">
        <v>740</v>
      </c>
      <c r="C61" s="15" t="s">
        <v>953</v>
      </c>
      <c r="D61" s="16" t="s">
        <v>954</v>
      </c>
      <c r="E61" s="15" t="s">
        <v>1013</v>
      </c>
      <c r="F61" s="17">
        <v>32.4</v>
      </c>
      <c r="G61" s="18">
        <v>0</v>
      </c>
      <c r="H61" s="18"/>
      <c r="I61" s="26">
        <f t="shared" si="6"/>
        <v>32.4</v>
      </c>
      <c r="J61" s="26">
        <f t="shared" si="1"/>
        <v>19.44</v>
      </c>
      <c r="K61" s="18">
        <f t="shared" si="4"/>
        <v>59</v>
      </c>
      <c r="L61" s="18"/>
      <c r="M61" s="18"/>
      <c r="N61" s="18"/>
    </row>
    <row r="62" ht="29" customHeight="1" spans="1:14">
      <c r="A62" s="14">
        <v>60</v>
      </c>
      <c r="B62" s="15" t="s">
        <v>740</v>
      </c>
      <c r="C62" s="15" t="s">
        <v>953</v>
      </c>
      <c r="D62" s="16" t="s">
        <v>954</v>
      </c>
      <c r="E62" s="15" t="s">
        <v>1014</v>
      </c>
      <c r="F62" s="17">
        <v>32.1</v>
      </c>
      <c r="G62" s="18">
        <v>0</v>
      </c>
      <c r="H62" s="18"/>
      <c r="I62" s="26">
        <f t="shared" si="6"/>
        <v>32.1</v>
      </c>
      <c r="J62" s="26">
        <f t="shared" si="1"/>
        <v>19.26</v>
      </c>
      <c r="K62" s="18">
        <f t="shared" si="4"/>
        <v>60</v>
      </c>
      <c r="L62" s="18"/>
      <c r="M62" s="18"/>
      <c r="N62" s="18"/>
    </row>
    <row r="63" ht="29" customHeight="1" spans="1:14">
      <c r="A63" s="14">
        <v>61</v>
      </c>
      <c r="B63" s="15" t="s">
        <v>740</v>
      </c>
      <c r="C63" s="15" t="s">
        <v>953</v>
      </c>
      <c r="D63" s="16" t="s">
        <v>954</v>
      </c>
      <c r="E63" s="15" t="s">
        <v>1015</v>
      </c>
      <c r="F63" s="17">
        <v>31.9</v>
      </c>
      <c r="G63" s="18">
        <v>0</v>
      </c>
      <c r="H63" s="18"/>
      <c r="I63" s="26">
        <f t="shared" si="6"/>
        <v>31.9</v>
      </c>
      <c r="J63" s="26">
        <f t="shared" si="1"/>
        <v>19.14</v>
      </c>
      <c r="K63" s="18">
        <f t="shared" si="4"/>
        <v>61</v>
      </c>
      <c r="L63" s="18"/>
      <c r="M63" s="18"/>
      <c r="N63" s="18"/>
    </row>
    <row r="64" ht="29" customHeight="1" spans="1:14">
      <c r="A64" s="14">
        <v>62</v>
      </c>
      <c r="B64" s="15" t="s">
        <v>740</v>
      </c>
      <c r="C64" s="15" t="s">
        <v>953</v>
      </c>
      <c r="D64" s="16" t="s">
        <v>954</v>
      </c>
      <c r="E64" s="15" t="s">
        <v>1016</v>
      </c>
      <c r="F64" s="17">
        <v>31.4</v>
      </c>
      <c r="G64" s="18">
        <v>0</v>
      </c>
      <c r="H64" s="18"/>
      <c r="I64" s="26">
        <f t="shared" si="6"/>
        <v>31.4</v>
      </c>
      <c r="J64" s="26">
        <f t="shared" si="1"/>
        <v>18.84</v>
      </c>
      <c r="K64" s="18">
        <f t="shared" si="4"/>
        <v>62</v>
      </c>
      <c r="L64" s="18"/>
      <c r="M64" s="18"/>
      <c r="N64" s="18"/>
    </row>
    <row r="65" ht="29" customHeight="1" spans="1:14">
      <c r="A65" s="14">
        <v>63</v>
      </c>
      <c r="B65" s="15" t="s">
        <v>740</v>
      </c>
      <c r="C65" s="15" t="s">
        <v>953</v>
      </c>
      <c r="D65" s="16" t="s">
        <v>954</v>
      </c>
      <c r="E65" s="15" t="s">
        <v>1017</v>
      </c>
      <c r="F65" s="17">
        <v>31.3</v>
      </c>
      <c r="G65" s="18">
        <v>0</v>
      </c>
      <c r="H65" s="18"/>
      <c r="I65" s="26">
        <f t="shared" si="6"/>
        <v>31.3</v>
      </c>
      <c r="J65" s="26">
        <f t="shared" si="1"/>
        <v>18.78</v>
      </c>
      <c r="K65" s="18">
        <f t="shared" si="4"/>
        <v>63</v>
      </c>
      <c r="L65" s="18"/>
      <c r="M65" s="18"/>
      <c r="N65" s="18"/>
    </row>
    <row r="66" ht="29" customHeight="1" spans="1:14">
      <c r="A66" s="14">
        <v>64</v>
      </c>
      <c r="B66" s="15" t="s">
        <v>740</v>
      </c>
      <c r="C66" s="15" t="s">
        <v>953</v>
      </c>
      <c r="D66" s="16" t="s">
        <v>954</v>
      </c>
      <c r="E66" s="15" t="s">
        <v>1018</v>
      </c>
      <c r="F66" s="17">
        <v>31.1</v>
      </c>
      <c r="G66" s="18">
        <v>0</v>
      </c>
      <c r="H66" s="18"/>
      <c r="I66" s="26">
        <f t="shared" si="6"/>
        <v>31.1</v>
      </c>
      <c r="J66" s="26">
        <f t="shared" si="1"/>
        <v>18.66</v>
      </c>
      <c r="K66" s="18">
        <f t="shared" si="4"/>
        <v>64</v>
      </c>
      <c r="L66" s="18"/>
      <c r="M66" s="18"/>
      <c r="N66" s="18"/>
    </row>
    <row r="67" ht="29" customHeight="1" spans="1:14">
      <c r="A67" s="14">
        <v>65</v>
      </c>
      <c r="B67" s="15" t="s">
        <v>740</v>
      </c>
      <c r="C67" s="15" t="s">
        <v>953</v>
      </c>
      <c r="D67" s="16" t="s">
        <v>954</v>
      </c>
      <c r="E67" s="15" t="s">
        <v>1019</v>
      </c>
      <c r="F67" s="17">
        <v>29.9</v>
      </c>
      <c r="G67" s="18">
        <v>0</v>
      </c>
      <c r="H67" s="18"/>
      <c r="I67" s="26">
        <f t="shared" si="6"/>
        <v>29.9</v>
      </c>
      <c r="J67" s="26">
        <f t="shared" ref="J67:J94" si="7">I67*0.6</f>
        <v>17.94</v>
      </c>
      <c r="K67" s="18">
        <f t="shared" si="4"/>
        <v>65</v>
      </c>
      <c r="L67" s="18"/>
      <c r="M67" s="18"/>
      <c r="N67" s="18"/>
    </row>
    <row r="68" ht="29" customHeight="1" spans="1:14">
      <c r="A68" s="14">
        <v>66</v>
      </c>
      <c r="B68" s="15" t="s">
        <v>740</v>
      </c>
      <c r="C68" s="15" t="s">
        <v>953</v>
      </c>
      <c r="D68" s="16" t="s">
        <v>954</v>
      </c>
      <c r="E68" s="15" t="s">
        <v>1020</v>
      </c>
      <c r="F68" s="17">
        <v>29.8</v>
      </c>
      <c r="G68" s="18">
        <v>0</v>
      </c>
      <c r="H68" s="18"/>
      <c r="I68" s="26">
        <f t="shared" si="6"/>
        <v>29.8</v>
      </c>
      <c r="J68" s="26">
        <f t="shared" si="7"/>
        <v>17.88</v>
      </c>
      <c r="K68" s="18">
        <f t="shared" ref="K68:K83" si="8">RANK(J68,$J$3:$J$94)</f>
        <v>66</v>
      </c>
      <c r="L68" s="18"/>
      <c r="M68" s="18"/>
      <c r="N68" s="18"/>
    </row>
    <row r="69" ht="29" customHeight="1" spans="1:14">
      <c r="A69" s="14">
        <v>67</v>
      </c>
      <c r="B69" s="15" t="s">
        <v>740</v>
      </c>
      <c r="C69" s="15" t="s">
        <v>953</v>
      </c>
      <c r="D69" s="16" t="s">
        <v>954</v>
      </c>
      <c r="E69" s="15" t="s">
        <v>1021</v>
      </c>
      <c r="F69" s="17">
        <v>29.3</v>
      </c>
      <c r="G69" s="18">
        <v>0</v>
      </c>
      <c r="H69" s="18"/>
      <c r="I69" s="26">
        <f t="shared" si="6"/>
        <v>29.3</v>
      </c>
      <c r="J69" s="26">
        <f t="shared" si="7"/>
        <v>17.58</v>
      </c>
      <c r="K69" s="18">
        <f t="shared" si="8"/>
        <v>67</v>
      </c>
      <c r="L69" s="18"/>
      <c r="M69" s="18"/>
      <c r="N69" s="18"/>
    </row>
    <row r="70" ht="29" customHeight="1" spans="1:14">
      <c r="A70" s="14">
        <v>68</v>
      </c>
      <c r="B70" s="15" t="s">
        <v>740</v>
      </c>
      <c r="C70" s="15" t="s">
        <v>953</v>
      </c>
      <c r="D70" s="16" t="s">
        <v>954</v>
      </c>
      <c r="E70" s="15" t="s">
        <v>1022</v>
      </c>
      <c r="F70" s="17">
        <v>29.2</v>
      </c>
      <c r="G70" s="18">
        <v>0</v>
      </c>
      <c r="H70" s="18"/>
      <c r="I70" s="26">
        <f t="shared" si="6"/>
        <v>29.2</v>
      </c>
      <c r="J70" s="26">
        <f t="shared" si="7"/>
        <v>17.52</v>
      </c>
      <c r="K70" s="18">
        <f t="shared" si="8"/>
        <v>68</v>
      </c>
      <c r="L70" s="18"/>
      <c r="M70" s="18"/>
      <c r="N70" s="18"/>
    </row>
    <row r="71" ht="29" customHeight="1" spans="1:14">
      <c r="A71" s="14">
        <v>69</v>
      </c>
      <c r="B71" s="15" t="s">
        <v>740</v>
      </c>
      <c r="C71" s="15" t="s">
        <v>953</v>
      </c>
      <c r="D71" s="16" t="s">
        <v>954</v>
      </c>
      <c r="E71" s="15" t="s">
        <v>1023</v>
      </c>
      <c r="F71" s="17">
        <v>29.6</v>
      </c>
      <c r="G71" s="18">
        <v>0</v>
      </c>
      <c r="H71" s="18">
        <v>25</v>
      </c>
      <c r="I71" s="26">
        <f>F71*0.9+H71*0.1+G71</f>
        <v>29.14</v>
      </c>
      <c r="J71" s="26">
        <f t="shared" si="7"/>
        <v>17.484</v>
      </c>
      <c r="K71" s="18">
        <f t="shared" si="8"/>
        <v>69</v>
      </c>
      <c r="L71" s="18"/>
      <c r="M71" s="18"/>
      <c r="N71" s="18"/>
    </row>
    <row r="72" ht="29" customHeight="1" spans="1:14">
      <c r="A72" s="14">
        <v>70</v>
      </c>
      <c r="B72" s="15" t="s">
        <v>740</v>
      </c>
      <c r="C72" s="15" t="s">
        <v>953</v>
      </c>
      <c r="D72" s="16" t="s">
        <v>954</v>
      </c>
      <c r="E72" s="15" t="s">
        <v>1024</v>
      </c>
      <c r="F72" s="17">
        <v>29.1</v>
      </c>
      <c r="G72" s="18">
        <v>0</v>
      </c>
      <c r="H72" s="18"/>
      <c r="I72" s="26">
        <f t="shared" ref="I72:I94" si="9">F72+G72</f>
        <v>29.1</v>
      </c>
      <c r="J72" s="26">
        <f t="shared" si="7"/>
        <v>17.46</v>
      </c>
      <c r="K72" s="18">
        <f t="shared" si="8"/>
        <v>70</v>
      </c>
      <c r="L72" s="18"/>
      <c r="M72" s="18"/>
      <c r="N72" s="18"/>
    </row>
    <row r="73" ht="29" customHeight="1" spans="1:14">
      <c r="A73" s="14">
        <v>71</v>
      </c>
      <c r="B73" s="15" t="s">
        <v>740</v>
      </c>
      <c r="C73" s="15" t="s">
        <v>953</v>
      </c>
      <c r="D73" s="16" t="s">
        <v>954</v>
      </c>
      <c r="E73" s="15" t="s">
        <v>1025</v>
      </c>
      <c r="F73" s="17">
        <v>29</v>
      </c>
      <c r="G73" s="18">
        <v>0</v>
      </c>
      <c r="H73" s="18"/>
      <c r="I73" s="26">
        <f t="shared" si="9"/>
        <v>29</v>
      </c>
      <c r="J73" s="26">
        <f t="shared" si="7"/>
        <v>17.4</v>
      </c>
      <c r="K73" s="18">
        <f t="shared" si="8"/>
        <v>71</v>
      </c>
      <c r="L73" s="18"/>
      <c r="M73" s="18"/>
      <c r="N73" s="18"/>
    </row>
    <row r="74" ht="29" customHeight="1" spans="1:14">
      <c r="A74" s="14">
        <v>72</v>
      </c>
      <c r="B74" s="15" t="s">
        <v>740</v>
      </c>
      <c r="C74" s="15" t="s">
        <v>953</v>
      </c>
      <c r="D74" s="16" t="s">
        <v>954</v>
      </c>
      <c r="E74" s="15" t="s">
        <v>1026</v>
      </c>
      <c r="F74" s="17">
        <v>28.8</v>
      </c>
      <c r="G74" s="18">
        <v>0</v>
      </c>
      <c r="H74" s="18"/>
      <c r="I74" s="26">
        <f t="shared" si="9"/>
        <v>28.8</v>
      </c>
      <c r="J74" s="26">
        <f t="shared" si="7"/>
        <v>17.28</v>
      </c>
      <c r="K74" s="18">
        <f t="shared" si="8"/>
        <v>72</v>
      </c>
      <c r="L74" s="18"/>
      <c r="M74" s="18"/>
      <c r="N74" s="18"/>
    </row>
    <row r="75" ht="29" customHeight="1" spans="1:14">
      <c r="A75" s="14">
        <v>73</v>
      </c>
      <c r="B75" s="15" t="s">
        <v>740</v>
      </c>
      <c r="C75" s="15" t="s">
        <v>953</v>
      </c>
      <c r="D75" s="16" t="s">
        <v>954</v>
      </c>
      <c r="E75" s="15" t="s">
        <v>1027</v>
      </c>
      <c r="F75" s="17">
        <v>28.8</v>
      </c>
      <c r="G75" s="18">
        <v>0</v>
      </c>
      <c r="H75" s="18"/>
      <c r="I75" s="26">
        <f t="shared" si="9"/>
        <v>28.8</v>
      </c>
      <c r="J75" s="26">
        <f t="shared" si="7"/>
        <v>17.28</v>
      </c>
      <c r="K75" s="18">
        <f t="shared" si="8"/>
        <v>72</v>
      </c>
      <c r="L75" s="18"/>
      <c r="M75" s="18"/>
      <c r="N75" s="18"/>
    </row>
    <row r="76" ht="29" customHeight="1" spans="1:14">
      <c r="A76" s="14">
        <v>74</v>
      </c>
      <c r="B76" s="15" t="s">
        <v>740</v>
      </c>
      <c r="C76" s="15" t="s">
        <v>953</v>
      </c>
      <c r="D76" s="16" t="s">
        <v>954</v>
      </c>
      <c r="E76" s="15" t="s">
        <v>1028</v>
      </c>
      <c r="F76" s="17">
        <v>28.4</v>
      </c>
      <c r="G76" s="18">
        <v>0</v>
      </c>
      <c r="H76" s="18"/>
      <c r="I76" s="26">
        <f t="shared" si="9"/>
        <v>28.4</v>
      </c>
      <c r="J76" s="26">
        <f t="shared" si="7"/>
        <v>17.04</v>
      </c>
      <c r="K76" s="18">
        <f t="shared" si="8"/>
        <v>74</v>
      </c>
      <c r="L76" s="18"/>
      <c r="M76" s="18"/>
      <c r="N76" s="18"/>
    </row>
    <row r="77" ht="29" customHeight="1" spans="1:14">
      <c r="A77" s="14">
        <v>75</v>
      </c>
      <c r="B77" s="15" t="s">
        <v>740</v>
      </c>
      <c r="C77" s="15" t="s">
        <v>953</v>
      </c>
      <c r="D77" s="16" t="s">
        <v>954</v>
      </c>
      <c r="E77" s="15" t="s">
        <v>1029</v>
      </c>
      <c r="F77" s="17">
        <v>28.2</v>
      </c>
      <c r="G77" s="18">
        <v>0</v>
      </c>
      <c r="H77" s="18"/>
      <c r="I77" s="26">
        <f t="shared" si="9"/>
        <v>28.2</v>
      </c>
      <c r="J77" s="26">
        <f t="shared" si="7"/>
        <v>16.92</v>
      </c>
      <c r="K77" s="18">
        <f t="shared" si="8"/>
        <v>75</v>
      </c>
      <c r="L77" s="18"/>
      <c r="M77" s="18"/>
      <c r="N77" s="18"/>
    </row>
    <row r="78" ht="29" customHeight="1" spans="1:14">
      <c r="A78" s="14">
        <v>76</v>
      </c>
      <c r="B78" s="15" t="s">
        <v>740</v>
      </c>
      <c r="C78" s="15" t="s">
        <v>953</v>
      </c>
      <c r="D78" s="16" t="s">
        <v>954</v>
      </c>
      <c r="E78" s="15" t="s">
        <v>1030</v>
      </c>
      <c r="F78" s="17">
        <v>28</v>
      </c>
      <c r="G78" s="18">
        <v>0</v>
      </c>
      <c r="H78" s="18"/>
      <c r="I78" s="26">
        <f t="shared" si="9"/>
        <v>28</v>
      </c>
      <c r="J78" s="26">
        <f t="shared" si="7"/>
        <v>16.8</v>
      </c>
      <c r="K78" s="18">
        <f t="shared" si="8"/>
        <v>76</v>
      </c>
      <c r="L78" s="18"/>
      <c r="M78" s="18"/>
      <c r="N78" s="18"/>
    </row>
    <row r="79" ht="29" customHeight="1" spans="1:14">
      <c r="A79" s="14">
        <v>77</v>
      </c>
      <c r="B79" s="15" t="s">
        <v>740</v>
      </c>
      <c r="C79" s="15" t="s">
        <v>953</v>
      </c>
      <c r="D79" s="16" t="s">
        <v>954</v>
      </c>
      <c r="E79" s="15" t="s">
        <v>1031</v>
      </c>
      <c r="F79" s="17">
        <v>28</v>
      </c>
      <c r="G79" s="18">
        <v>0</v>
      </c>
      <c r="H79" s="18"/>
      <c r="I79" s="26">
        <f t="shared" si="9"/>
        <v>28</v>
      </c>
      <c r="J79" s="26">
        <f t="shared" si="7"/>
        <v>16.8</v>
      </c>
      <c r="K79" s="18">
        <f t="shared" si="8"/>
        <v>76</v>
      </c>
      <c r="L79" s="18"/>
      <c r="M79" s="18"/>
      <c r="N79" s="18"/>
    </row>
    <row r="80" ht="29" customHeight="1" spans="1:14">
      <c r="A80" s="14">
        <v>78</v>
      </c>
      <c r="B80" s="15" t="s">
        <v>740</v>
      </c>
      <c r="C80" s="15" t="s">
        <v>953</v>
      </c>
      <c r="D80" s="16" t="s">
        <v>954</v>
      </c>
      <c r="E80" s="15" t="s">
        <v>1032</v>
      </c>
      <c r="F80" s="17">
        <v>26.6</v>
      </c>
      <c r="G80" s="18">
        <v>0</v>
      </c>
      <c r="H80" s="18"/>
      <c r="I80" s="26">
        <f t="shared" si="9"/>
        <v>26.6</v>
      </c>
      <c r="J80" s="26">
        <f t="shared" si="7"/>
        <v>15.96</v>
      </c>
      <c r="K80" s="18">
        <f t="shared" si="8"/>
        <v>78</v>
      </c>
      <c r="L80" s="18"/>
      <c r="M80" s="18"/>
      <c r="N80" s="18"/>
    </row>
    <row r="81" ht="29" customHeight="1" spans="1:14">
      <c r="A81" s="14">
        <v>79</v>
      </c>
      <c r="B81" s="15" t="s">
        <v>740</v>
      </c>
      <c r="C81" s="15" t="s">
        <v>953</v>
      </c>
      <c r="D81" s="16" t="s">
        <v>954</v>
      </c>
      <c r="E81" s="15" t="s">
        <v>1033</v>
      </c>
      <c r="F81" s="17">
        <v>26.4</v>
      </c>
      <c r="G81" s="18">
        <v>0</v>
      </c>
      <c r="H81" s="18"/>
      <c r="I81" s="26">
        <f t="shared" si="9"/>
        <v>26.4</v>
      </c>
      <c r="J81" s="26">
        <f t="shared" si="7"/>
        <v>15.84</v>
      </c>
      <c r="K81" s="18">
        <f t="shared" si="8"/>
        <v>79</v>
      </c>
      <c r="L81" s="18"/>
      <c r="M81" s="18"/>
      <c r="N81" s="18"/>
    </row>
    <row r="82" ht="29" customHeight="1" spans="1:14">
      <c r="A82" s="14">
        <v>80</v>
      </c>
      <c r="B82" s="15" t="s">
        <v>740</v>
      </c>
      <c r="C82" s="15" t="s">
        <v>953</v>
      </c>
      <c r="D82" s="16" t="s">
        <v>954</v>
      </c>
      <c r="E82" s="15" t="s">
        <v>1034</v>
      </c>
      <c r="F82" s="17">
        <v>24.3</v>
      </c>
      <c r="G82" s="18">
        <v>0</v>
      </c>
      <c r="H82" s="18"/>
      <c r="I82" s="26">
        <f t="shared" si="9"/>
        <v>24.3</v>
      </c>
      <c r="J82" s="26">
        <f t="shared" si="7"/>
        <v>14.58</v>
      </c>
      <c r="K82" s="18">
        <f t="shared" si="8"/>
        <v>80</v>
      </c>
      <c r="L82" s="18"/>
      <c r="M82" s="18"/>
      <c r="N82" s="18"/>
    </row>
    <row r="83" ht="29" customHeight="1" spans="1:14">
      <c r="A83" s="14">
        <v>81</v>
      </c>
      <c r="B83" s="15" t="s">
        <v>740</v>
      </c>
      <c r="C83" s="15" t="s">
        <v>953</v>
      </c>
      <c r="D83" s="16" t="s">
        <v>954</v>
      </c>
      <c r="E83" s="15" t="s">
        <v>1035</v>
      </c>
      <c r="F83" s="17">
        <v>23.6</v>
      </c>
      <c r="G83" s="18">
        <v>0</v>
      </c>
      <c r="H83" s="18"/>
      <c r="I83" s="26">
        <f t="shared" si="9"/>
        <v>23.6</v>
      </c>
      <c r="J83" s="26">
        <f t="shared" si="7"/>
        <v>14.16</v>
      </c>
      <c r="K83" s="18">
        <f t="shared" si="8"/>
        <v>81</v>
      </c>
      <c r="L83" s="18"/>
      <c r="M83" s="18"/>
      <c r="N83" s="18"/>
    </row>
    <row r="84" ht="29" customHeight="1" spans="1:14">
      <c r="A84" s="14">
        <v>82</v>
      </c>
      <c r="B84" s="15" t="s">
        <v>740</v>
      </c>
      <c r="C84" s="15" t="s">
        <v>953</v>
      </c>
      <c r="D84" s="16" t="s">
        <v>954</v>
      </c>
      <c r="E84" s="15" t="s">
        <v>1036</v>
      </c>
      <c r="F84" s="17">
        <v>-1</v>
      </c>
      <c r="G84" s="18">
        <v>0</v>
      </c>
      <c r="H84" s="18"/>
      <c r="I84" s="26">
        <f t="shared" si="9"/>
        <v>-1</v>
      </c>
      <c r="J84" s="26">
        <f t="shared" si="7"/>
        <v>-0.6</v>
      </c>
      <c r="K84" s="18" t="s">
        <v>116</v>
      </c>
      <c r="L84" s="18"/>
      <c r="M84" s="18"/>
      <c r="N84" s="18"/>
    </row>
    <row r="85" ht="29" customHeight="1" spans="1:14">
      <c r="A85" s="14">
        <v>83</v>
      </c>
      <c r="B85" s="15" t="s">
        <v>740</v>
      </c>
      <c r="C85" s="15" t="s">
        <v>953</v>
      </c>
      <c r="D85" s="16" t="s">
        <v>954</v>
      </c>
      <c r="E85" s="15" t="s">
        <v>1037</v>
      </c>
      <c r="F85" s="17">
        <v>-1</v>
      </c>
      <c r="G85" s="18">
        <v>0</v>
      </c>
      <c r="H85" s="18"/>
      <c r="I85" s="26">
        <f t="shared" si="9"/>
        <v>-1</v>
      </c>
      <c r="J85" s="26">
        <f t="shared" si="7"/>
        <v>-0.6</v>
      </c>
      <c r="K85" s="18" t="s">
        <v>116</v>
      </c>
      <c r="L85" s="18"/>
      <c r="M85" s="18"/>
      <c r="N85" s="18"/>
    </row>
    <row r="86" ht="29" customHeight="1" spans="1:14">
      <c r="A86" s="14">
        <v>84</v>
      </c>
      <c r="B86" s="15" t="s">
        <v>740</v>
      </c>
      <c r="C86" s="15" t="s">
        <v>953</v>
      </c>
      <c r="D86" s="16" t="s">
        <v>954</v>
      </c>
      <c r="E86" s="15" t="s">
        <v>1038</v>
      </c>
      <c r="F86" s="17">
        <v>-1</v>
      </c>
      <c r="G86" s="18">
        <v>0</v>
      </c>
      <c r="H86" s="18"/>
      <c r="I86" s="26">
        <f t="shared" si="9"/>
        <v>-1</v>
      </c>
      <c r="J86" s="26">
        <f t="shared" si="7"/>
        <v>-0.6</v>
      </c>
      <c r="K86" s="18" t="s">
        <v>116</v>
      </c>
      <c r="L86" s="18"/>
      <c r="M86" s="18"/>
      <c r="N86" s="18"/>
    </row>
    <row r="87" ht="29" customHeight="1" spans="1:14">
      <c r="A87" s="14">
        <v>85</v>
      </c>
      <c r="B87" s="15" t="s">
        <v>740</v>
      </c>
      <c r="C87" s="15" t="s">
        <v>953</v>
      </c>
      <c r="D87" s="16" t="s">
        <v>954</v>
      </c>
      <c r="E87" s="15" t="s">
        <v>1039</v>
      </c>
      <c r="F87" s="17">
        <v>-1</v>
      </c>
      <c r="G87" s="18">
        <v>0</v>
      </c>
      <c r="H87" s="18"/>
      <c r="I87" s="26">
        <f t="shared" si="9"/>
        <v>-1</v>
      </c>
      <c r="J87" s="26">
        <f t="shared" si="7"/>
        <v>-0.6</v>
      </c>
      <c r="K87" s="18" t="s">
        <v>116</v>
      </c>
      <c r="L87" s="18"/>
      <c r="M87" s="18"/>
      <c r="N87" s="18"/>
    </row>
    <row r="88" ht="29" customHeight="1" spans="1:14">
      <c r="A88" s="14">
        <v>86</v>
      </c>
      <c r="B88" s="15" t="s">
        <v>740</v>
      </c>
      <c r="C88" s="15" t="s">
        <v>953</v>
      </c>
      <c r="D88" s="16" t="s">
        <v>954</v>
      </c>
      <c r="E88" s="15" t="s">
        <v>1040</v>
      </c>
      <c r="F88" s="17">
        <v>-1</v>
      </c>
      <c r="G88" s="18">
        <v>0</v>
      </c>
      <c r="H88" s="18"/>
      <c r="I88" s="26">
        <f t="shared" si="9"/>
        <v>-1</v>
      </c>
      <c r="J88" s="26">
        <f t="shared" si="7"/>
        <v>-0.6</v>
      </c>
      <c r="K88" s="18" t="s">
        <v>116</v>
      </c>
      <c r="L88" s="18"/>
      <c r="M88" s="18"/>
      <c r="N88" s="18"/>
    </row>
    <row r="89" ht="29" customHeight="1" spans="1:14">
      <c r="A89" s="14">
        <v>87</v>
      </c>
      <c r="B89" s="15" t="s">
        <v>740</v>
      </c>
      <c r="C89" s="15" t="s">
        <v>953</v>
      </c>
      <c r="D89" s="16" t="s">
        <v>954</v>
      </c>
      <c r="E89" s="15" t="s">
        <v>1041</v>
      </c>
      <c r="F89" s="17">
        <v>-1</v>
      </c>
      <c r="G89" s="18">
        <v>0</v>
      </c>
      <c r="H89" s="18"/>
      <c r="I89" s="26">
        <f t="shared" si="9"/>
        <v>-1</v>
      </c>
      <c r="J89" s="26">
        <f t="shared" si="7"/>
        <v>-0.6</v>
      </c>
      <c r="K89" s="18" t="s">
        <v>116</v>
      </c>
      <c r="L89" s="18"/>
      <c r="M89" s="18"/>
      <c r="N89" s="18"/>
    </row>
    <row r="90" ht="29" customHeight="1" spans="1:14">
      <c r="A90" s="14">
        <v>88</v>
      </c>
      <c r="B90" s="15" t="s">
        <v>740</v>
      </c>
      <c r="C90" s="15" t="s">
        <v>953</v>
      </c>
      <c r="D90" s="16" t="s">
        <v>954</v>
      </c>
      <c r="E90" s="15" t="s">
        <v>1042</v>
      </c>
      <c r="F90" s="17">
        <v>-1</v>
      </c>
      <c r="G90" s="18">
        <v>0</v>
      </c>
      <c r="H90" s="18"/>
      <c r="I90" s="26">
        <f t="shared" si="9"/>
        <v>-1</v>
      </c>
      <c r="J90" s="26">
        <f t="shared" si="7"/>
        <v>-0.6</v>
      </c>
      <c r="K90" s="18" t="s">
        <v>116</v>
      </c>
      <c r="L90" s="18"/>
      <c r="M90" s="18"/>
      <c r="N90" s="18"/>
    </row>
    <row r="91" ht="29" customHeight="1" spans="1:14">
      <c r="A91" s="14">
        <v>89</v>
      </c>
      <c r="B91" s="15" t="s">
        <v>740</v>
      </c>
      <c r="C91" s="15" t="s">
        <v>953</v>
      </c>
      <c r="D91" s="16" t="s">
        <v>954</v>
      </c>
      <c r="E91" s="15" t="s">
        <v>1043</v>
      </c>
      <c r="F91" s="17">
        <v>-1</v>
      </c>
      <c r="G91" s="18">
        <v>0</v>
      </c>
      <c r="H91" s="18"/>
      <c r="I91" s="26">
        <f t="shared" si="9"/>
        <v>-1</v>
      </c>
      <c r="J91" s="26">
        <f t="shared" si="7"/>
        <v>-0.6</v>
      </c>
      <c r="K91" s="18" t="s">
        <v>116</v>
      </c>
      <c r="L91" s="18"/>
      <c r="M91" s="18"/>
      <c r="N91" s="18"/>
    </row>
    <row r="92" ht="29" customHeight="1" spans="1:14">
      <c r="A92" s="14">
        <v>90</v>
      </c>
      <c r="B92" s="15" t="s">
        <v>740</v>
      </c>
      <c r="C92" s="15" t="s">
        <v>953</v>
      </c>
      <c r="D92" s="16" t="s">
        <v>954</v>
      </c>
      <c r="E92" s="15" t="s">
        <v>1044</v>
      </c>
      <c r="F92" s="17">
        <v>-1</v>
      </c>
      <c r="G92" s="18">
        <v>0</v>
      </c>
      <c r="H92" s="18"/>
      <c r="I92" s="26">
        <f t="shared" si="9"/>
        <v>-1</v>
      </c>
      <c r="J92" s="26">
        <f t="shared" si="7"/>
        <v>-0.6</v>
      </c>
      <c r="K92" s="18" t="s">
        <v>116</v>
      </c>
      <c r="L92" s="18"/>
      <c r="M92" s="18"/>
      <c r="N92" s="18"/>
    </row>
    <row r="93" ht="29" customHeight="1" spans="1:14">
      <c r="A93" s="14">
        <v>91</v>
      </c>
      <c r="B93" s="15" t="s">
        <v>740</v>
      </c>
      <c r="C93" s="15" t="s">
        <v>953</v>
      </c>
      <c r="D93" s="16" t="s">
        <v>954</v>
      </c>
      <c r="E93" s="15" t="s">
        <v>1045</v>
      </c>
      <c r="F93" s="17">
        <v>-1</v>
      </c>
      <c r="G93" s="18">
        <v>0</v>
      </c>
      <c r="H93" s="18"/>
      <c r="I93" s="26">
        <f t="shared" si="9"/>
        <v>-1</v>
      </c>
      <c r="J93" s="26">
        <f t="shared" si="7"/>
        <v>-0.6</v>
      </c>
      <c r="K93" s="18" t="s">
        <v>116</v>
      </c>
      <c r="L93" s="18"/>
      <c r="M93" s="18"/>
      <c r="N93" s="18"/>
    </row>
    <row r="94" ht="29" customHeight="1" spans="1:14">
      <c r="A94" s="14">
        <v>92</v>
      </c>
      <c r="B94" s="15" t="s">
        <v>740</v>
      </c>
      <c r="C94" s="15" t="s">
        <v>953</v>
      </c>
      <c r="D94" s="16" t="s">
        <v>954</v>
      </c>
      <c r="E94" s="15" t="s">
        <v>1046</v>
      </c>
      <c r="F94" s="17">
        <v>-1</v>
      </c>
      <c r="G94" s="18">
        <v>0</v>
      </c>
      <c r="H94" s="18"/>
      <c r="I94" s="26">
        <f t="shared" si="9"/>
        <v>-1</v>
      </c>
      <c r="J94" s="26">
        <f t="shared" si="7"/>
        <v>-0.6</v>
      </c>
      <c r="K94" s="18" t="s">
        <v>116</v>
      </c>
      <c r="L94" s="18"/>
      <c r="M94" s="18"/>
      <c r="N94" s="18"/>
    </row>
  </sheetData>
  <autoFilter ref="A1:N94">
    <extLst/>
  </autoFilter>
  <sortState ref="A3:P94">
    <sortCondition ref="K3"/>
  </sortState>
  <mergeCells count="1">
    <mergeCell ref="A1:N1"/>
  </mergeCells>
  <pageMargins left="0.75" right="0.75" top="0.511805555555556" bottom="0.511805555555556" header="0.5" footer="0.5"/>
  <pageSetup paperSize="9" scale="7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2"/>
  <sheetViews>
    <sheetView workbookViewId="0">
      <selection activeCell="B2" sqref="B$1:C$1048576"/>
    </sheetView>
  </sheetViews>
  <sheetFormatPr defaultColWidth="9" defaultRowHeight="13.5"/>
  <cols>
    <col min="1" max="1" width="7" customWidth="1"/>
    <col min="2" max="2" width="20.875" customWidth="1"/>
    <col min="3" max="3" width="22.75" customWidth="1"/>
    <col min="4" max="4" width="12.75" customWidth="1"/>
    <col min="5" max="5" width="15.375" customWidth="1"/>
    <col min="6" max="6" width="9.125" style="3" customWidth="1"/>
    <col min="7" max="7" width="11.25" style="4" customWidth="1"/>
    <col min="8" max="8" width="10.625" style="5" customWidth="1"/>
    <col min="9" max="9" width="10.875" style="5" customWidth="1"/>
    <col min="10" max="10" width="10.125" style="5" customWidth="1"/>
    <col min="11" max="11" width="8" style="4" customWidth="1"/>
    <col min="12" max="12" width="10" style="4" customWidth="1"/>
    <col min="13" max="13" width="13.125" style="4" customWidth="1"/>
    <col min="14" max="14" width="8.75" style="4" customWidth="1"/>
  </cols>
  <sheetData>
    <row r="1" ht="33" customHeight="1" spans="1:14">
      <c r="A1" s="6" t="s">
        <v>0</v>
      </c>
      <c r="B1" s="6"/>
      <c r="C1" s="7"/>
      <c r="D1" s="6"/>
      <c r="E1" s="6"/>
      <c r="F1" s="8"/>
      <c r="G1" s="6"/>
      <c r="H1" s="8"/>
      <c r="I1" s="8"/>
      <c r="J1" s="8"/>
      <c r="K1" s="6"/>
      <c r="L1" s="6"/>
      <c r="M1" s="6"/>
      <c r="N1" s="6"/>
    </row>
    <row r="2" ht="33" customHeight="1" spans="1:14">
      <c r="A2" s="9" t="s">
        <v>1</v>
      </c>
      <c r="B2" s="10" t="s">
        <v>2</v>
      </c>
      <c r="C2" s="11" t="s">
        <v>3</v>
      </c>
      <c r="D2" s="9" t="s">
        <v>4</v>
      </c>
      <c r="E2" s="12" t="s">
        <v>5</v>
      </c>
      <c r="F2" s="13" t="s">
        <v>6</v>
      </c>
      <c r="G2" s="12" t="s">
        <v>7</v>
      </c>
      <c r="H2" s="13" t="s">
        <v>8</v>
      </c>
      <c r="I2" s="13" t="s">
        <v>124</v>
      </c>
      <c r="J2" s="13" t="s">
        <v>9</v>
      </c>
      <c r="K2" s="12" t="s">
        <v>10</v>
      </c>
      <c r="L2" s="12" t="s">
        <v>11</v>
      </c>
      <c r="M2" s="12" t="s">
        <v>12</v>
      </c>
      <c r="N2" s="10" t="s">
        <v>13</v>
      </c>
    </row>
    <row r="3" ht="29" customHeight="1" spans="1:14">
      <c r="A3" s="14">
        <v>1</v>
      </c>
      <c r="B3" s="15" t="s">
        <v>740</v>
      </c>
      <c r="C3" s="15" t="s">
        <v>702</v>
      </c>
      <c r="D3" s="16" t="s">
        <v>1047</v>
      </c>
      <c r="E3" s="15" t="s">
        <v>1048</v>
      </c>
      <c r="F3" s="17">
        <v>61.7</v>
      </c>
      <c r="G3" s="18">
        <v>1</v>
      </c>
      <c r="H3" s="26"/>
      <c r="I3" s="26">
        <f t="shared" ref="I3:I35" si="0">F3+G3</f>
        <v>62.7</v>
      </c>
      <c r="J3" s="26">
        <f t="shared" ref="J3:J66" si="1">I3*0.6</f>
        <v>37.62</v>
      </c>
      <c r="K3" s="18">
        <f>RANK(J3,$J$3:$J$82)</f>
        <v>1</v>
      </c>
      <c r="L3" s="18">
        <v>1</v>
      </c>
      <c r="M3" s="18" t="s">
        <v>18</v>
      </c>
      <c r="N3" s="18"/>
    </row>
    <row r="4" s="1" customFormat="1" ht="29" customHeight="1" spans="1:14">
      <c r="A4" s="19">
        <v>2</v>
      </c>
      <c r="B4" s="20" t="s">
        <v>740</v>
      </c>
      <c r="C4" s="20" t="s">
        <v>702</v>
      </c>
      <c r="D4" s="21" t="s">
        <v>1047</v>
      </c>
      <c r="E4" s="20" t="s">
        <v>1049</v>
      </c>
      <c r="F4" s="22">
        <v>57.9</v>
      </c>
      <c r="G4" s="23">
        <v>1</v>
      </c>
      <c r="H4" s="27"/>
      <c r="I4" s="27">
        <f t="shared" si="0"/>
        <v>58.9</v>
      </c>
      <c r="J4" s="27">
        <f t="shared" si="1"/>
        <v>35.34</v>
      </c>
      <c r="K4" s="23">
        <f t="shared" ref="K4:K35" si="2">RANK(J4,$J$3:$J$82)</f>
        <v>2</v>
      </c>
      <c r="L4" s="23"/>
      <c r="M4" s="23" t="s">
        <v>18</v>
      </c>
      <c r="N4" s="23"/>
    </row>
    <row r="5" s="2" customFormat="1" ht="29" customHeight="1" spans="1:14">
      <c r="A5" s="24">
        <v>3</v>
      </c>
      <c r="B5" s="15" t="s">
        <v>740</v>
      </c>
      <c r="C5" s="15" t="s">
        <v>702</v>
      </c>
      <c r="D5" s="16" t="s">
        <v>1047</v>
      </c>
      <c r="E5" s="15" t="s">
        <v>1050</v>
      </c>
      <c r="F5" s="17">
        <v>53.9</v>
      </c>
      <c r="G5" s="25">
        <v>0</v>
      </c>
      <c r="H5" s="28"/>
      <c r="I5" s="28">
        <f t="shared" si="0"/>
        <v>53.9</v>
      </c>
      <c r="J5" s="28">
        <f t="shared" si="1"/>
        <v>32.34</v>
      </c>
      <c r="K5" s="18">
        <f t="shared" si="2"/>
        <v>3</v>
      </c>
      <c r="L5" s="25"/>
      <c r="M5" s="25"/>
      <c r="N5" s="25"/>
    </row>
    <row r="6" ht="29" customHeight="1" spans="1:14">
      <c r="A6" s="14">
        <v>4</v>
      </c>
      <c r="B6" s="15" t="s">
        <v>740</v>
      </c>
      <c r="C6" s="15" t="s">
        <v>702</v>
      </c>
      <c r="D6" s="16" t="s">
        <v>1047</v>
      </c>
      <c r="E6" s="15" t="s">
        <v>1051</v>
      </c>
      <c r="F6" s="17">
        <v>50.7</v>
      </c>
      <c r="G6" s="18">
        <v>1</v>
      </c>
      <c r="H6" s="26"/>
      <c r="I6" s="26">
        <f t="shared" si="0"/>
        <v>51.7</v>
      </c>
      <c r="J6" s="26">
        <f t="shared" si="1"/>
        <v>31.02</v>
      </c>
      <c r="K6" s="18">
        <f t="shared" si="2"/>
        <v>4</v>
      </c>
      <c r="L6" s="18"/>
      <c r="M6" s="18"/>
      <c r="N6" s="18"/>
    </row>
    <row r="7" ht="29" customHeight="1" spans="1:14">
      <c r="A7" s="14">
        <v>5</v>
      </c>
      <c r="B7" s="15" t="s">
        <v>740</v>
      </c>
      <c r="C7" s="15" t="s">
        <v>702</v>
      </c>
      <c r="D7" s="16" t="s">
        <v>1047</v>
      </c>
      <c r="E7" s="15" t="s">
        <v>1052</v>
      </c>
      <c r="F7" s="17">
        <v>48.1</v>
      </c>
      <c r="G7" s="18">
        <v>0</v>
      </c>
      <c r="H7" s="26"/>
      <c r="I7" s="26">
        <f t="shared" si="0"/>
        <v>48.1</v>
      </c>
      <c r="J7" s="26">
        <f t="shared" si="1"/>
        <v>28.86</v>
      </c>
      <c r="K7" s="18">
        <f t="shared" si="2"/>
        <v>5</v>
      </c>
      <c r="L7" s="18"/>
      <c r="M7" s="18"/>
      <c r="N7" s="18"/>
    </row>
    <row r="8" ht="29" customHeight="1" spans="1:14">
      <c r="A8" s="24">
        <v>6</v>
      </c>
      <c r="B8" s="15" t="s">
        <v>740</v>
      </c>
      <c r="C8" s="15" t="s">
        <v>702</v>
      </c>
      <c r="D8" s="16" t="s">
        <v>1047</v>
      </c>
      <c r="E8" s="15" t="s">
        <v>1053</v>
      </c>
      <c r="F8" s="17">
        <v>47</v>
      </c>
      <c r="G8" s="18">
        <v>1</v>
      </c>
      <c r="H8" s="26"/>
      <c r="I8" s="26">
        <f t="shared" si="0"/>
        <v>48</v>
      </c>
      <c r="J8" s="26">
        <f t="shared" si="1"/>
        <v>28.8</v>
      </c>
      <c r="K8" s="18">
        <f t="shared" si="2"/>
        <v>6</v>
      </c>
      <c r="L8" s="18"/>
      <c r="M8" s="18"/>
      <c r="N8" s="18"/>
    </row>
    <row r="9" ht="29" customHeight="1" spans="1:14">
      <c r="A9" s="14">
        <v>7</v>
      </c>
      <c r="B9" s="15" t="s">
        <v>740</v>
      </c>
      <c r="C9" s="15" t="s">
        <v>702</v>
      </c>
      <c r="D9" s="16" t="s">
        <v>1047</v>
      </c>
      <c r="E9" s="15" t="s">
        <v>1054</v>
      </c>
      <c r="F9" s="17">
        <v>46.6</v>
      </c>
      <c r="G9" s="18">
        <v>1</v>
      </c>
      <c r="H9" s="26"/>
      <c r="I9" s="26">
        <f t="shared" si="0"/>
        <v>47.6</v>
      </c>
      <c r="J9" s="26">
        <f t="shared" si="1"/>
        <v>28.56</v>
      </c>
      <c r="K9" s="18">
        <f t="shared" si="2"/>
        <v>7</v>
      </c>
      <c r="L9" s="18"/>
      <c r="M9" s="18"/>
      <c r="N9" s="18"/>
    </row>
    <row r="10" ht="29" customHeight="1" spans="1:14">
      <c r="A10" s="14">
        <v>8</v>
      </c>
      <c r="B10" s="15" t="s">
        <v>740</v>
      </c>
      <c r="C10" s="15" t="s">
        <v>702</v>
      </c>
      <c r="D10" s="16" t="s">
        <v>1047</v>
      </c>
      <c r="E10" s="15" t="s">
        <v>1055</v>
      </c>
      <c r="F10" s="17">
        <v>47.5</v>
      </c>
      <c r="G10" s="18">
        <v>0</v>
      </c>
      <c r="H10" s="26"/>
      <c r="I10" s="26">
        <f t="shared" si="0"/>
        <v>47.5</v>
      </c>
      <c r="J10" s="26">
        <f t="shared" si="1"/>
        <v>28.5</v>
      </c>
      <c r="K10" s="18">
        <f t="shared" si="2"/>
        <v>8</v>
      </c>
      <c r="L10" s="18"/>
      <c r="M10" s="18"/>
      <c r="N10" s="18"/>
    </row>
    <row r="11" ht="29" customHeight="1" spans="1:14">
      <c r="A11" s="24">
        <v>9</v>
      </c>
      <c r="B11" s="15" t="s">
        <v>740</v>
      </c>
      <c r="C11" s="15" t="s">
        <v>702</v>
      </c>
      <c r="D11" s="16" t="s">
        <v>1047</v>
      </c>
      <c r="E11" s="15" t="s">
        <v>1056</v>
      </c>
      <c r="F11" s="17">
        <v>46.3</v>
      </c>
      <c r="G11" s="18">
        <v>1</v>
      </c>
      <c r="H11" s="26"/>
      <c r="I11" s="26">
        <f t="shared" si="0"/>
        <v>47.3</v>
      </c>
      <c r="J11" s="26">
        <f t="shared" si="1"/>
        <v>28.38</v>
      </c>
      <c r="K11" s="18">
        <f t="shared" si="2"/>
        <v>9</v>
      </c>
      <c r="L11" s="18"/>
      <c r="M11" s="18"/>
      <c r="N11" s="18"/>
    </row>
    <row r="12" ht="29" customHeight="1" spans="1:14">
      <c r="A12" s="14">
        <v>10</v>
      </c>
      <c r="B12" s="15" t="s">
        <v>740</v>
      </c>
      <c r="C12" s="15" t="s">
        <v>702</v>
      </c>
      <c r="D12" s="16" t="s">
        <v>1047</v>
      </c>
      <c r="E12" s="15" t="s">
        <v>1057</v>
      </c>
      <c r="F12" s="17">
        <v>47.2</v>
      </c>
      <c r="G12" s="18">
        <v>0</v>
      </c>
      <c r="H12" s="26"/>
      <c r="I12" s="26">
        <f t="shared" si="0"/>
        <v>47.2</v>
      </c>
      <c r="J12" s="26">
        <f t="shared" si="1"/>
        <v>28.32</v>
      </c>
      <c r="K12" s="18">
        <f t="shared" si="2"/>
        <v>10</v>
      </c>
      <c r="L12" s="18"/>
      <c r="M12" s="18"/>
      <c r="N12" s="18"/>
    </row>
    <row r="13" ht="29" customHeight="1" spans="1:14">
      <c r="A13" s="14">
        <v>11</v>
      </c>
      <c r="B13" s="15" t="s">
        <v>740</v>
      </c>
      <c r="C13" s="15" t="s">
        <v>702</v>
      </c>
      <c r="D13" s="16" t="s">
        <v>1047</v>
      </c>
      <c r="E13" s="15" t="s">
        <v>1058</v>
      </c>
      <c r="F13" s="17">
        <v>45.9</v>
      </c>
      <c r="G13" s="18">
        <v>0</v>
      </c>
      <c r="H13" s="26"/>
      <c r="I13" s="26">
        <f t="shared" si="0"/>
        <v>45.9</v>
      </c>
      <c r="J13" s="26">
        <f t="shared" si="1"/>
        <v>27.54</v>
      </c>
      <c r="K13" s="18">
        <f t="shared" si="2"/>
        <v>11</v>
      </c>
      <c r="L13" s="18"/>
      <c r="M13" s="18"/>
      <c r="N13" s="18"/>
    </row>
    <row r="14" ht="29" customHeight="1" spans="1:14">
      <c r="A14" s="24">
        <v>12</v>
      </c>
      <c r="B14" s="15" t="s">
        <v>740</v>
      </c>
      <c r="C14" s="15" t="s">
        <v>702</v>
      </c>
      <c r="D14" s="16" t="s">
        <v>1047</v>
      </c>
      <c r="E14" s="15" t="s">
        <v>1059</v>
      </c>
      <c r="F14" s="17">
        <v>45.4</v>
      </c>
      <c r="G14" s="18">
        <v>0</v>
      </c>
      <c r="H14" s="26"/>
      <c r="I14" s="26">
        <f t="shared" si="0"/>
        <v>45.4</v>
      </c>
      <c r="J14" s="26">
        <f t="shared" si="1"/>
        <v>27.24</v>
      </c>
      <c r="K14" s="18">
        <f t="shared" si="2"/>
        <v>12</v>
      </c>
      <c r="L14" s="18"/>
      <c r="M14" s="18"/>
      <c r="N14" s="18"/>
    </row>
    <row r="15" ht="29" customHeight="1" spans="1:14">
      <c r="A15" s="14">
        <v>13</v>
      </c>
      <c r="B15" s="15" t="s">
        <v>740</v>
      </c>
      <c r="C15" s="15" t="s">
        <v>702</v>
      </c>
      <c r="D15" s="16" t="s">
        <v>1047</v>
      </c>
      <c r="E15" s="15" t="s">
        <v>1060</v>
      </c>
      <c r="F15" s="17">
        <v>45.1</v>
      </c>
      <c r="G15" s="18">
        <v>0</v>
      </c>
      <c r="H15" s="26"/>
      <c r="I15" s="26">
        <f t="shared" si="0"/>
        <v>45.1</v>
      </c>
      <c r="J15" s="26">
        <f t="shared" si="1"/>
        <v>27.06</v>
      </c>
      <c r="K15" s="18">
        <f t="shared" si="2"/>
        <v>13</v>
      </c>
      <c r="L15" s="18"/>
      <c r="M15" s="18"/>
      <c r="N15" s="18"/>
    </row>
    <row r="16" ht="29" customHeight="1" spans="1:14">
      <c r="A16" s="14">
        <v>14</v>
      </c>
      <c r="B16" s="15" t="s">
        <v>740</v>
      </c>
      <c r="C16" s="15" t="s">
        <v>702</v>
      </c>
      <c r="D16" s="16" t="s">
        <v>1047</v>
      </c>
      <c r="E16" s="15" t="s">
        <v>1061</v>
      </c>
      <c r="F16" s="17">
        <v>44.5</v>
      </c>
      <c r="G16" s="18">
        <v>0</v>
      </c>
      <c r="H16" s="26"/>
      <c r="I16" s="26">
        <f t="shared" si="0"/>
        <v>44.5</v>
      </c>
      <c r="J16" s="26">
        <f t="shared" si="1"/>
        <v>26.7</v>
      </c>
      <c r="K16" s="18">
        <f t="shared" si="2"/>
        <v>14</v>
      </c>
      <c r="L16" s="18"/>
      <c r="M16" s="18"/>
      <c r="N16" s="18"/>
    </row>
    <row r="17" ht="29" customHeight="1" spans="1:14">
      <c r="A17" s="24">
        <v>15</v>
      </c>
      <c r="B17" s="15" t="s">
        <v>740</v>
      </c>
      <c r="C17" s="15" t="s">
        <v>702</v>
      </c>
      <c r="D17" s="16" t="s">
        <v>1047</v>
      </c>
      <c r="E17" s="15" t="s">
        <v>1062</v>
      </c>
      <c r="F17" s="17">
        <v>43.4</v>
      </c>
      <c r="G17" s="18">
        <v>1</v>
      </c>
      <c r="H17" s="26"/>
      <c r="I17" s="26">
        <f t="shared" si="0"/>
        <v>44.4</v>
      </c>
      <c r="J17" s="26">
        <f t="shared" si="1"/>
        <v>26.64</v>
      </c>
      <c r="K17" s="18">
        <f t="shared" si="2"/>
        <v>15</v>
      </c>
      <c r="L17" s="18"/>
      <c r="M17" s="18"/>
      <c r="N17" s="18"/>
    </row>
    <row r="18" ht="29" customHeight="1" spans="1:14">
      <c r="A18" s="14">
        <v>16</v>
      </c>
      <c r="B18" s="15" t="s">
        <v>740</v>
      </c>
      <c r="C18" s="15" t="s">
        <v>702</v>
      </c>
      <c r="D18" s="16" t="s">
        <v>1047</v>
      </c>
      <c r="E18" s="15" t="s">
        <v>1063</v>
      </c>
      <c r="F18" s="17">
        <v>44.1</v>
      </c>
      <c r="G18" s="18">
        <v>0</v>
      </c>
      <c r="H18" s="26"/>
      <c r="I18" s="26">
        <f t="shared" si="0"/>
        <v>44.1</v>
      </c>
      <c r="J18" s="26">
        <f t="shared" si="1"/>
        <v>26.46</v>
      </c>
      <c r="K18" s="18">
        <f t="shared" si="2"/>
        <v>16</v>
      </c>
      <c r="L18" s="18"/>
      <c r="M18" s="18"/>
      <c r="N18" s="18"/>
    </row>
    <row r="19" ht="29" customHeight="1" spans="1:14">
      <c r="A19" s="14">
        <v>17</v>
      </c>
      <c r="B19" s="15" t="s">
        <v>740</v>
      </c>
      <c r="C19" s="15" t="s">
        <v>702</v>
      </c>
      <c r="D19" s="16" t="s">
        <v>1047</v>
      </c>
      <c r="E19" s="15" t="s">
        <v>1064</v>
      </c>
      <c r="F19" s="17">
        <v>43.9</v>
      </c>
      <c r="G19" s="18">
        <v>0</v>
      </c>
      <c r="H19" s="26"/>
      <c r="I19" s="26">
        <f t="shared" si="0"/>
        <v>43.9</v>
      </c>
      <c r="J19" s="26">
        <f t="shared" si="1"/>
        <v>26.34</v>
      </c>
      <c r="K19" s="18">
        <f t="shared" si="2"/>
        <v>17</v>
      </c>
      <c r="L19" s="18"/>
      <c r="M19" s="18"/>
      <c r="N19" s="18"/>
    </row>
    <row r="20" ht="29" customHeight="1" spans="1:14">
      <c r="A20" s="24">
        <v>18</v>
      </c>
      <c r="B20" s="15" t="s">
        <v>740</v>
      </c>
      <c r="C20" s="15" t="s">
        <v>702</v>
      </c>
      <c r="D20" s="16" t="s">
        <v>1047</v>
      </c>
      <c r="E20" s="15" t="s">
        <v>1065</v>
      </c>
      <c r="F20" s="17">
        <v>43.7</v>
      </c>
      <c r="G20" s="18">
        <v>0</v>
      </c>
      <c r="H20" s="26"/>
      <c r="I20" s="26">
        <f t="shared" si="0"/>
        <v>43.7</v>
      </c>
      <c r="J20" s="26">
        <f t="shared" si="1"/>
        <v>26.22</v>
      </c>
      <c r="K20" s="18">
        <f t="shared" si="2"/>
        <v>18</v>
      </c>
      <c r="L20" s="18"/>
      <c r="M20" s="18"/>
      <c r="N20" s="18"/>
    </row>
    <row r="21" ht="29" customHeight="1" spans="1:14">
      <c r="A21" s="14">
        <v>19</v>
      </c>
      <c r="B21" s="15" t="s">
        <v>740</v>
      </c>
      <c r="C21" s="15" t="s">
        <v>702</v>
      </c>
      <c r="D21" s="16" t="s">
        <v>1047</v>
      </c>
      <c r="E21" s="15" t="s">
        <v>1066</v>
      </c>
      <c r="F21" s="17">
        <v>43.6</v>
      </c>
      <c r="G21" s="18">
        <v>0</v>
      </c>
      <c r="H21" s="26"/>
      <c r="I21" s="26">
        <f t="shared" si="0"/>
        <v>43.6</v>
      </c>
      <c r="J21" s="26">
        <f t="shared" si="1"/>
        <v>26.16</v>
      </c>
      <c r="K21" s="18">
        <f t="shared" si="2"/>
        <v>19</v>
      </c>
      <c r="L21" s="18"/>
      <c r="M21" s="18"/>
      <c r="N21" s="18"/>
    </row>
    <row r="22" ht="29" customHeight="1" spans="1:14">
      <c r="A22" s="14">
        <v>20</v>
      </c>
      <c r="B22" s="15" t="s">
        <v>740</v>
      </c>
      <c r="C22" s="15" t="s">
        <v>702</v>
      </c>
      <c r="D22" s="16" t="s">
        <v>1047</v>
      </c>
      <c r="E22" s="15" t="s">
        <v>1067</v>
      </c>
      <c r="F22" s="17">
        <v>43.4</v>
      </c>
      <c r="G22" s="18">
        <v>0</v>
      </c>
      <c r="H22" s="26"/>
      <c r="I22" s="26">
        <f t="shared" si="0"/>
        <v>43.4</v>
      </c>
      <c r="J22" s="26">
        <f t="shared" si="1"/>
        <v>26.04</v>
      </c>
      <c r="K22" s="18">
        <f t="shared" si="2"/>
        <v>20</v>
      </c>
      <c r="L22" s="18"/>
      <c r="M22" s="18"/>
      <c r="N22" s="18"/>
    </row>
    <row r="23" ht="29" customHeight="1" spans="1:14">
      <c r="A23" s="24">
        <v>21</v>
      </c>
      <c r="B23" s="15" t="s">
        <v>740</v>
      </c>
      <c r="C23" s="15" t="s">
        <v>702</v>
      </c>
      <c r="D23" s="16" t="s">
        <v>1047</v>
      </c>
      <c r="E23" s="15" t="s">
        <v>1068</v>
      </c>
      <c r="F23" s="17">
        <v>41.1</v>
      </c>
      <c r="G23" s="18">
        <v>1</v>
      </c>
      <c r="H23" s="26"/>
      <c r="I23" s="26">
        <f t="shared" si="0"/>
        <v>42.1</v>
      </c>
      <c r="J23" s="26">
        <f t="shared" si="1"/>
        <v>25.26</v>
      </c>
      <c r="K23" s="18">
        <f t="shared" si="2"/>
        <v>21</v>
      </c>
      <c r="L23" s="18"/>
      <c r="M23" s="18"/>
      <c r="N23" s="18"/>
    </row>
    <row r="24" ht="29" customHeight="1" spans="1:14">
      <c r="A24" s="14">
        <v>22</v>
      </c>
      <c r="B24" s="15" t="s">
        <v>740</v>
      </c>
      <c r="C24" s="15" t="s">
        <v>702</v>
      </c>
      <c r="D24" s="16" t="s">
        <v>1047</v>
      </c>
      <c r="E24" s="15" t="s">
        <v>1069</v>
      </c>
      <c r="F24" s="17">
        <v>42</v>
      </c>
      <c r="G24" s="18">
        <v>0</v>
      </c>
      <c r="H24" s="26"/>
      <c r="I24" s="26">
        <f t="shared" si="0"/>
        <v>42</v>
      </c>
      <c r="J24" s="26">
        <f t="shared" si="1"/>
        <v>25.2</v>
      </c>
      <c r="K24" s="18">
        <f t="shared" si="2"/>
        <v>22</v>
      </c>
      <c r="L24" s="18"/>
      <c r="M24" s="18"/>
      <c r="N24" s="18"/>
    </row>
    <row r="25" ht="29" customHeight="1" spans="1:14">
      <c r="A25" s="14">
        <v>23</v>
      </c>
      <c r="B25" s="15" t="s">
        <v>740</v>
      </c>
      <c r="C25" s="15" t="s">
        <v>702</v>
      </c>
      <c r="D25" s="16" t="s">
        <v>1047</v>
      </c>
      <c r="E25" s="15" t="s">
        <v>1070</v>
      </c>
      <c r="F25" s="17">
        <v>41.9</v>
      </c>
      <c r="G25" s="18">
        <v>0</v>
      </c>
      <c r="H25" s="26"/>
      <c r="I25" s="26">
        <f t="shared" si="0"/>
        <v>41.9</v>
      </c>
      <c r="J25" s="26">
        <f t="shared" si="1"/>
        <v>25.14</v>
      </c>
      <c r="K25" s="18">
        <f t="shared" si="2"/>
        <v>23</v>
      </c>
      <c r="L25" s="18"/>
      <c r="M25" s="18"/>
      <c r="N25" s="18"/>
    </row>
    <row r="26" ht="29" customHeight="1" spans="1:14">
      <c r="A26" s="24">
        <v>24</v>
      </c>
      <c r="B26" s="15" t="s">
        <v>740</v>
      </c>
      <c r="C26" s="15" t="s">
        <v>702</v>
      </c>
      <c r="D26" s="16" t="s">
        <v>1047</v>
      </c>
      <c r="E26" s="15" t="s">
        <v>1071</v>
      </c>
      <c r="F26" s="17">
        <v>40.4</v>
      </c>
      <c r="G26" s="18">
        <v>1</v>
      </c>
      <c r="H26" s="26"/>
      <c r="I26" s="26">
        <f t="shared" si="0"/>
        <v>41.4</v>
      </c>
      <c r="J26" s="26">
        <f t="shared" si="1"/>
        <v>24.84</v>
      </c>
      <c r="K26" s="18">
        <f t="shared" si="2"/>
        <v>24</v>
      </c>
      <c r="L26" s="18"/>
      <c r="M26" s="18"/>
      <c r="N26" s="18"/>
    </row>
    <row r="27" ht="29" customHeight="1" spans="1:14">
      <c r="A27" s="14">
        <v>25</v>
      </c>
      <c r="B27" s="15" t="s">
        <v>740</v>
      </c>
      <c r="C27" s="15" t="s">
        <v>702</v>
      </c>
      <c r="D27" s="16" t="s">
        <v>1047</v>
      </c>
      <c r="E27" s="15" t="s">
        <v>1072</v>
      </c>
      <c r="F27" s="17">
        <v>40.1</v>
      </c>
      <c r="G27" s="18">
        <v>1</v>
      </c>
      <c r="H27" s="26"/>
      <c r="I27" s="26">
        <f t="shared" si="0"/>
        <v>41.1</v>
      </c>
      <c r="J27" s="26">
        <f t="shared" si="1"/>
        <v>24.66</v>
      </c>
      <c r="K27" s="18">
        <f t="shared" si="2"/>
        <v>25</v>
      </c>
      <c r="L27" s="18"/>
      <c r="M27" s="18"/>
      <c r="N27" s="18"/>
    </row>
    <row r="28" ht="29" customHeight="1" spans="1:14">
      <c r="A28" s="14">
        <v>26</v>
      </c>
      <c r="B28" s="15" t="s">
        <v>740</v>
      </c>
      <c r="C28" s="15" t="s">
        <v>702</v>
      </c>
      <c r="D28" s="16" t="s">
        <v>1047</v>
      </c>
      <c r="E28" s="15" t="s">
        <v>1073</v>
      </c>
      <c r="F28" s="17">
        <v>40.9</v>
      </c>
      <c r="G28" s="18">
        <v>0</v>
      </c>
      <c r="H28" s="26"/>
      <c r="I28" s="26">
        <f t="shared" si="0"/>
        <v>40.9</v>
      </c>
      <c r="J28" s="26">
        <f t="shared" si="1"/>
        <v>24.54</v>
      </c>
      <c r="K28" s="18">
        <f t="shared" si="2"/>
        <v>26</v>
      </c>
      <c r="L28" s="18"/>
      <c r="M28" s="18"/>
      <c r="N28" s="18"/>
    </row>
    <row r="29" ht="29" customHeight="1" spans="1:14">
      <c r="A29" s="24">
        <v>27</v>
      </c>
      <c r="B29" s="15" t="s">
        <v>740</v>
      </c>
      <c r="C29" s="15" t="s">
        <v>702</v>
      </c>
      <c r="D29" s="16" t="s">
        <v>1047</v>
      </c>
      <c r="E29" s="15" t="s">
        <v>1074</v>
      </c>
      <c r="F29" s="17">
        <v>39.9</v>
      </c>
      <c r="G29" s="18">
        <v>0</v>
      </c>
      <c r="H29" s="26"/>
      <c r="I29" s="26">
        <f t="shared" si="0"/>
        <v>39.9</v>
      </c>
      <c r="J29" s="26">
        <f t="shared" si="1"/>
        <v>23.94</v>
      </c>
      <c r="K29" s="18">
        <f t="shared" si="2"/>
        <v>27</v>
      </c>
      <c r="L29" s="18"/>
      <c r="M29" s="18"/>
      <c r="N29" s="18"/>
    </row>
    <row r="30" ht="29" customHeight="1" spans="1:14">
      <c r="A30" s="14">
        <v>28</v>
      </c>
      <c r="B30" s="15" t="s">
        <v>740</v>
      </c>
      <c r="C30" s="15" t="s">
        <v>702</v>
      </c>
      <c r="D30" s="16" t="s">
        <v>1047</v>
      </c>
      <c r="E30" s="15" t="s">
        <v>1075</v>
      </c>
      <c r="F30" s="17">
        <v>39.6</v>
      </c>
      <c r="G30" s="18">
        <v>0</v>
      </c>
      <c r="H30" s="26"/>
      <c r="I30" s="26">
        <f t="shared" si="0"/>
        <v>39.6</v>
      </c>
      <c r="J30" s="26">
        <f t="shared" si="1"/>
        <v>23.76</v>
      </c>
      <c r="K30" s="18">
        <f t="shared" si="2"/>
        <v>28</v>
      </c>
      <c r="L30" s="18"/>
      <c r="M30" s="18"/>
      <c r="N30" s="18"/>
    </row>
    <row r="31" ht="29" customHeight="1" spans="1:14">
      <c r="A31" s="14">
        <v>29</v>
      </c>
      <c r="B31" s="15" t="s">
        <v>740</v>
      </c>
      <c r="C31" s="15" t="s">
        <v>702</v>
      </c>
      <c r="D31" s="16" t="s">
        <v>1047</v>
      </c>
      <c r="E31" s="15" t="s">
        <v>1076</v>
      </c>
      <c r="F31" s="17">
        <v>38</v>
      </c>
      <c r="G31" s="18">
        <v>1</v>
      </c>
      <c r="H31" s="26"/>
      <c r="I31" s="26">
        <f t="shared" si="0"/>
        <v>39</v>
      </c>
      <c r="J31" s="26">
        <f t="shared" si="1"/>
        <v>23.4</v>
      </c>
      <c r="K31" s="18">
        <f t="shared" si="2"/>
        <v>29</v>
      </c>
      <c r="L31" s="18"/>
      <c r="M31" s="18"/>
      <c r="N31" s="18"/>
    </row>
    <row r="32" ht="29" customHeight="1" spans="1:14">
      <c r="A32" s="24">
        <v>30</v>
      </c>
      <c r="B32" s="15" t="s">
        <v>740</v>
      </c>
      <c r="C32" s="15" t="s">
        <v>702</v>
      </c>
      <c r="D32" s="16" t="s">
        <v>1047</v>
      </c>
      <c r="E32" s="15" t="s">
        <v>1077</v>
      </c>
      <c r="F32" s="17">
        <v>38.9</v>
      </c>
      <c r="G32" s="18">
        <v>0</v>
      </c>
      <c r="H32" s="26"/>
      <c r="I32" s="26">
        <f t="shared" si="0"/>
        <v>38.9</v>
      </c>
      <c r="J32" s="26">
        <f t="shared" si="1"/>
        <v>23.34</v>
      </c>
      <c r="K32" s="18">
        <f t="shared" si="2"/>
        <v>30</v>
      </c>
      <c r="L32" s="18"/>
      <c r="M32" s="18"/>
      <c r="N32" s="18"/>
    </row>
    <row r="33" ht="29" customHeight="1" spans="1:14">
      <c r="A33" s="14">
        <v>31</v>
      </c>
      <c r="B33" s="15" t="s">
        <v>740</v>
      </c>
      <c r="C33" s="15" t="s">
        <v>702</v>
      </c>
      <c r="D33" s="16" t="s">
        <v>1047</v>
      </c>
      <c r="E33" s="15" t="s">
        <v>1078</v>
      </c>
      <c r="F33" s="17">
        <v>38.6</v>
      </c>
      <c r="G33" s="18">
        <v>0</v>
      </c>
      <c r="H33" s="26"/>
      <c r="I33" s="26">
        <f t="shared" si="0"/>
        <v>38.6</v>
      </c>
      <c r="J33" s="26">
        <f t="shared" si="1"/>
        <v>23.16</v>
      </c>
      <c r="K33" s="18">
        <f t="shared" si="2"/>
        <v>31</v>
      </c>
      <c r="L33" s="18"/>
      <c r="M33" s="18"/>
      <c r="N33" s="18"/>
    </row>
    <row r="34" ht="29" customHeight="1" spans="1:14">
      <c r="A34" s="14">
        <v>32</v>
      </c>
      <c r="B34" s="15" t="s">
        <v>740</v>
      </c>
      <c r="C34" s="15" t="s">
        <v>702</v>
      </c>
      <c r="D34" s="16" t="s">
        <v>1047</v>
      </c>
      <c r="E34" s="15" t="s">
        <v>1079</v>
      </c>
      <c r="F34" s="17">
        <v>38.2</v>
      </c>
      <c r="G34" s="18">
        <v>0</v>
      </c>
      <c r="H34" s="26"/>
      <c r="I34" s="26">
        <f t="shared" si="0"/>
        <v>38.2</v>
      </c>
      <c r="J34" s="26">
        <f t="shared" si="1"/>
        <v>22.92</v>
      </c>
      <c r="K34" s="18">
        <f t="shared" si="2"/>
        <v>32</v>
      </c>
      <c r="L34" s="18"/>
      <c r="M34" s="18"/>
      <c r="N34" s="18"/>
    </row>
    <row r="35" ht="29" customHeight="1" spans="1:14">
      <c r="A35" s="24">
        <v>33</v>
      </c>
      <c r="B35" s="15" t="s">
        <v>740</v>
      </c>
      <c r="C35" s="15" t="s">
        <v>702</v>
      </c>
      <c r="D35" s="16" t="s">
        <v>1047</v>
      </c>
      <c r="E35" s="15" t="s">
        <v>1080</v>
      </c>
      <c r="F35" s="17">
        <v>38.1</v>
      </c>
      <c r="G35" s="18">
        <v>0</v>
      </c>
      <c r="H35" s="26"/>
      <c r="I35" s="26">
        <f t="shared" si="0"/>
        <v>38.1</v>
      </c>
      <c r="J35" s="26">
        <f t="shared" si="1"/>
        <v>22.86</v>
      </c>
      <c r="K35" s="18">
        <f t="shared" si="2"/>
        <v>33</v>
      </c>
      <c r="L35" s="18"/>
      <c r="M35" s="18"/>
      <c r="N35" s="18"/>
    </row>
    <row r="36" ht="29" customHeight="1" spans="1:14">
      <c r="A36" s="14">
        <v>34</v>
      </c>
      <c r="B36" s="15" t="s">
        <v>740</v>
      </c>
      <c r="C36" s="15" t="s">
        <v>702</v>
      </c>
      <c r="D36" s="16" t="s">
        <v>1047</v>
      </c>
      <c r="E36" s="15" t="s">
        <v>1081</v>
      </c>
      <c r="F36" s="17">
        <v>31.1</v>
      </c>
      <c r="G36" s="18">
        <v>1</v>
      </c>
      <c r="H36" s="26">
        <v>91</v>
      </c>
      <c r="I36" s="26">
        <f>F36*0.9+H36*0.1+G36</f>
        <v>38.09</v>
      </c>
      <c r="J36" s="26">
        <f t="shared" si="1"/>
        <v>22.854</v>
      </c>
      <c r="K36" s="18">
        <f t="shared" ref="K36:K68" si="3">RANK(J36,$J$3:$J$82)</f>
        <v>34</v>
      </c>
      <c r="L36" s="18"/>
      <c r="M36" s="18"/>
      <c r="N36" s="18"/>
    </row>
    <row r="37" ht="29" customHeight="1" spans="1:14">
      <c r="A37" s="14">
        <v>35</v>
      </c>
      <c r="B37" s="15" t="s">
        <v>740</v>
      </c>
      <c r="C37" s="15" t="s">
        <v>702</v>
      </c>
      <c r="D37" s="16" t="s">
        <v>1047</v>
      </c>
      <c r="E37" s="15" t="s">
        <v>1082</v>
      </c>
      <c r="F37" s="17">
        <v>37.6</v>
      </c>
      <c r="G37" s="18">
        <v>0</v>
      </c>
      <c r="H37" s="26"/>
      <c r="I37" s="26">
        <f>F37+G37</f>
        <v>37.6</v>
      </c>
      <c r="J37" s="26">
        <f t="shared" si="1"/>
        <v>22.56</v>
      </c>
      <c r="K37" s="18">
        <f t="shared" si="3"/>
        <v>35</v>
      </c>
      <c r="L37" s="18"/>
      <c r="M37" s="18"/>
      <c r="N37" s="18"/>
    </row>
    <row r="38" ht="29" customHeight="1" spans="1:14">
      <c r="A38" s="24">
        <v>36</v>
      </c>
      <c r="B38" s="15" t="s">
        <v>740</v>
      </c>
      <c r="C38" s="15" t="s">
        <v>702</v>
      </c>
      <c r="D38" s="16" t="s">
        <v>1047</v>
      </c>
      <c r="E38" s="15" t="s">
        <v>1083</v>
      </c>
      <c r="F38" s="17">
        <v>32.1</v>
      </c>
      <c r="G38" s="18">
        <v>0</v>
      </c>
      <c r="H38" s="26">
        <v>87</v>
      </c>
      <c r="I38" s="26">
        <f>F38*0.9+H38*0.1+G38</f>
        <v>37.59</v>
      </c>
      <c r="J38" s="26">
        <f t="shared" si="1"/>
        <v>22.554</v>
      </c>
      <c r="K38" s="18">
        <f t="shared" si="3"/>
        <v>36</v>
      </c>
      <c r="L38" s="18"/>
      <c r="M38" s="18"/>
      <c r="N38" s="18"/>
    </row>
    <row r="39" ht="29" customHeight="1" spans="1:14">
      <c r="A39" s="14">
        <v>37</v>
      </c>
      <c r="B39" s="15" t="s">
        <v>740</v>
      </c>
      <c r="C39" s="15" t="s">
        <v>702</v>
      </c>
      <c r="D39" s="16" t="s">
        <v>1047</v>
      </c>
      <c r="E39" s="15" t="s">
        <v>1084</v>
      </c>
      <c r="F39" s="17">
        <v>37.4</v>
      </c>
      <c r="G39" s="18">
        <v>0</v>
      </c>
      <c r="H39" s="26"/>
      <c r="I39" s="26">
        <f t="shared" ref="I39:I82" si="4">F39+G39</f>
        <v>37.4</v>
      </c>
      <c r="J39" s="26">
        <f t="shared" si="1"/>
        <v>22.44</v>
      </c>
      <c r="K39" s="18">
        <f t="shared" si="3"/>
        <v>37</v>
      </c>
      <c r="L39" s="18"/>
      <c r="M39" s="18"/>
      <c r="N39" s="18"/>
    </row>
    <row r="40" ht="29" customHeight="1" spans="1:14">
      <c r="A40" s="14">
        <v>38</v>
      </c>
      <c r="B40" s="15" t="s">
        <v>740</v>
      </c>
      <c r="C40" s="15" t="s">
        <v>702</v>
      </c>
      <c r="D40" s="16" t="s">
        <v>1047</v>
      </c>
      <c r="E40" s="15" t="s">
        <v>1085</v>
      </c>
      <c r="F40" s="17">
        <v>37.3</v>
      </c>
      <c r="G40" s="18">
        <v>0</v>
      </c>
      <c r="H40" s="26"/>
      <c r="I40" s="26">
        <f t="shared" si="4"/>
        <v>37.3</v>
      </c>
      <c r="J40" s="26">
        <f t="shared" si="1"/>
        <v>22.38</v>
      </c>
      <c r="K40" s="18">
        <f t="shared" si="3"/>
        <v>38</v>
      </c>
      <c r="L40" s="18"/>
      <c r="M40" s="18"/>
      <c r="N40" s="18"/>
    </row>
    <row r="41" ht="29" customHeight="1" spans="1:14">
      <c r="A41" s="24">
        <v>39</v>
      </c>
      <c r="B41" s="15" t="s">
        <v>740</v>
      </c>
      <c r="C41" s="15" t="s">
        <v>702</v>
      </c>
      <c r="D41" s="16" t="s">
        <v>1047</v>
      </c>
      <c r="E41" s="15" t="s">
        <v>1086</v>
      </c>
      <c r="F41" s="17">
        <v>36.7</v>
      </c>
      <c r="G41" s="18">
        <v>0</v>
      </c>
      <c r="H41" s="26"/>
      <c r="I41" s="26">
        <f t="shared" si="4"/>
        <v>36.7</v>
      </c>
      <c r="J41" s="26">
        <f t="shared" si="1"/>
        <v>22.02</v>
      </c>
      <c r="K41" s="18">
        <f t="shared" si="3"/>
        <v>39</v>
      </c>
      <c r="L41" s="18"/>
      <c r="M41" s="18"/>
      <c r="N41" s="18"/>
    </row>
    <row r="42" ht="29" customHeight="1" spans="1:14">
      <c r="A42" s="14">
        <v>40</v>
      </c>
      <c r="B42" s="15" t="s">
        <v>740</v>
      </c>
      <c r="C42" s="15" t="s">
        <v>702</v>
      </c>
      <c r="D42" s="16" t="s">
        <v>1047</v>
      </c>
      <c r="E42" s="15" t="s">
        <v>1087</v>
      </c>
      <c r="F42" s="17">
        <v>36</v>
      </c>
      <c r="G42" s="18">
        <v>0</v>
      </c>
      <c r="H42" s="26"/>
      <c r="I42" s="26">
        <f t="shared" si="4"/>
        <v>36</v>
      </c>
      <c r="J42" s="26">
        <f t="shared" si="1"/>
        <v>21.6</v>
      </c>
      <c r="K42" s="18">
        <f t="shared" si="3"/>
        <v>40</v>
      </c>
      <c r="L42" s="18"/>
      <c r="M42" s="18"/>
      <c r="N42" s="18"/>
    </row>
    <row r="43" ht="29" customHeight="1" spans="1:14">
      <c r="A43" s="14">
        <v>41</v>
      </c>
      <c r="B43" s="15" t="s">
        <v>740</v>
      </c>
      <c r="C43" s="15" t="s">
        <v>702</v>
      </c>
      <c r="D43" s="16" t="s">
        <v>1047</v>
      </c>
      <c r="E43" s="15" t="s">
        <v>1088</v>
      </c>
      <c r="F43" s="17">
        <v>35.7</v>
      </c>
      <c r="G43" s="18">
        <v>0</v>
      </c>
      <c r="H43" s="26"/>
      <c r="I43" s="26">
        <f t="shared" si="4"/>
        <v>35.7</v>
      </c>
      <c r="J43" s="26">
        <f t="shared" si="1"/>
        <v>21.42</v>
      </c>
      <c r="K43" s="18">
        <f t="shared" si="3"/>
        <v>41</v>
      </c>
      <c r="L43" s="18"/>
      <c r="M43" s="18"/>
      <c r="N43" s="18"/>
    </row>
    <row r="44" ht="29" customHeight="1" spans="1:14">
      <c r="A44" s="24">
        <v>42</v>
      </c>
      <c r="B44" s="15" t="s">
        <v>740</v>
      </c>
      <c r="C44" s="15" t="s">
        <v>702</v>
      </c>
      <c r="D44" s="16" t="s">
        <v>1047</v>
      </c>
      <c r="E44" s="15" t="s">
        <v>1089</v>
      </c>
      <c r="F44" s="17">
        <v>35.5</v>
      </c>
      <c r="G44" s="18">
        <v>0</v>
      </c>
      <c r="H44" s="26"/>
      <c r="I44" s="26">
        <f t="shared" si="4"/>
        <v>35.5</v>
      </c>
      <c r="J44" s="26">
        <f t="shared" si="1"/>
        <v>21.3</v>
      </c>
      <c r="K44" s="18">
        <f t="shared" si="3"/>
        <v>42</v>
      </c>
      <c r="L44" s="18"/>
      <c r="M44" s="18"/>
      <c r="N44" s="18"/>
    </row>
    <row r="45" ht="29" customHeight="1" spans="1:14">
      <c r="A45" s="14">
        <v>43</v>
      </c>
      <c r="B45" s="15" t="s">
        <v>740</v>
      </c>
      <c r="C45" s="15" t="s">
        <v>702</v>
      </c>
      <c r="D45" s="16" t="s">
        <v>1047</v>
      </c>
      <c r="E45" s="15" t="s">
        <v>1090</v>
      </c>
      <c r="F45" s="17">
        <v>35.4</v>
      </c>
      <c r="G45" s="18">
        <v>0</v>
      </c>
      <c r="H45" s="26"/>
      <c r="I45" s="26">
        <f t="shared" si="4"/>
        <v>35.4</v>
      </c>
      <c r="J45" s="26">
        <f t="shared" si="1"/>
        <v>21.24</v>
      </c>
      <c r="K45" s="18">
        <f t="shared" si="3"/>
        <v>43</v>
      </c>
      <c r="L45" s="18"/>
      <c r="M45" s="18"/>
      <c r="N45" s="18"/>
    </row>
    <row r="46" ht="29" customHeight="1" spans="1:14">
      <c r="A46" s="14">
        <v>44</v>
      </c>
      <c r="B46" s="15" t="s">
        <v>740</v>
      </c>
      <c r="C46" s="15" t="s">
        <v>702</v>
      </c>
      <c r="D46" s="16" t="s">
        <v>1047</v>
      </c>
      <c r="E46" s="15" t="s">
        <v>1091</v>
      </c>
      <c r="F46" s="17">
        <v>35.2</v>
      </c>
      <c r="G46" s="18">
        <v>0</v>
      </c>
      <c r="H46" s="26"/>
      <c r="I46" s="26">
        <f t="shared" si="4"/>
        <v>35.2</v>
      </c>
      <c r="J46" s="26">
        <f t="shared" si="1"/>
        <v>21.12</v>
      </c>
      <c r="K46" s="18">
        <f t="shared" si="3"/>
        <v>44</v>
      </c>
      <c r="L46" s="18"/>
      <c r="M46" s="18"/>
      <c r="N46" s="18"/>
    </row>
    <row r="47" ht="29" customHeight="1" spans="1:14">
      <c r="A47" s="24">
        <v>45</v>
      </c>
      <c r="B47" s="15" t="s">
        <v>740</v>
      </c>
      <c r="C47" s="15" t="s">
        <v>702</v>
      </c>
      <c r="D47" s="16" t="s">
        <v>1047</v>
      </c>
      <c r="E47" s="15" t="s">
        <v>1092</v>
      </c>
      <c r="F47" s="17">
        <v>33.8</v>
      </c>
      <c r="G47" s="18">
        <v>1</v>
      </c>
      <c r="H47" s="26"/>
      <c r="I47" s="26">
        <f t="shared" si="4"/>
        <v>34.8</v>
      </c>
      <c r="J47" s="26">
        <f t="shared" si="1"/>
        <v>20.88</v>
      </c>
      <c r="K47" s="18">
        <f t="shared" si="3"/>
        <v>45</v>
      </c>
      <c r="L47" s="18"/>
      <c r="M47" s="18"/>
      <c r="N47" s="18"/>
    </row>
    <row r="48" ht="29" customHeight="1" spans="1:14">
      <c r="A48" s="14">
        <v>46</v>
      </c>
      <c r="B48" s="15" t="s">
        <v>740</v>
      </c>
      <c r="C48" s="15" t="s">
        <v>702</v>
      </c>
      <c r="D48" s="16" t="s">
        <v>1047</v>
      </c>
      <c r="E48" s="15" t="s">
        <v>1093</v>
      </c>
      <c r="F48" s="17">
        <v>34.6</v>
      </c>
      <c r="G48" s="18">
        <v>0</v>
      </c>
      <c r="H48" s="26"/>
      <c r="I48" s="26">
        <f t="shared" si="4"/>
        <v>34.6</v>
      </c>
      <c r="J48" s="26">
        <f t="shared" si="1"/>
        <v>20.76</v>
      </c>
      <c r="K48" s="18">
        <f t="shared" si="3"/>
        <v>46</v>
      </c>
      <c r="L48" s="18"/>
      <c r="M48" s="18"/>
      <c r="N48" s="18"/>
    </row>
    <row r="49" ht="29" customHeight="1" spans="1:14">
      <c r="A49" s="14">
        <v>47</v>
      </c>
      <c r="B49" s="15" t="s">
        <v>740</v>
      </c>
      <c r="C49" s="15" t="s">
        <v>702</v>
      </c>
      <c r="D49" s="16" t="s">
        <v>1047</v>
      </c>
      <c r="E49" s="15" t="s">
        <v>1094</v>
      </c>
      <c r="F49" s="17">
        <v>32.9</v>
      </c>
      <c r="G49" s="18">
        <v>1</v>
      </c>
      <c r="H49" s="26"/>
      <c r="I49" s="26">
        <f t="shared" si="4"/>
        <v>33.9</v>
      </c>
      <c r="J49" s="26">
        <f t="shared" si="1"/>
        <v>20.34</v>
      </c>
      <c r="K49" s="18">
        <f t="shared" si="3"/>
        <v>47</v>
      </c>
      <c r="L49" s="18"/>
      <c r="M49" s="18"/>
      <c r="N49" s="18"/>
    </row>
    <row r="50" ht="29" customHeight="1" spans="1:14">
      <c r="A50" s="24">
        <v>48</v>
      </c>
      <c r="B50" s="15" t="s">
        <v>740</v>
      </c>
      <c r="C50" s="15" t="s">
        <v>702</v>
      </c>
      <c r="D50" s="16" t="s">
        <v>1047</v>
      </c>
      <c r="E50" s="15" t="s">
        <v>1095</v>
      </c>
      <c r="F50" s="17">
        <v>33.8</v>
      </c>
      <c r="G50" s="18">
        <v>0</v>
      </c>
      <c r="H50" s="26"/>
      <c r="I50" s="26">
        <f t="shared" si="4"/>
        <v>33.8</v>
      </c>
      <c r="J50" s="26">
        <f t="shared" si="1"/>
        <v>20.28</v>
      </c>
      <c r="K50" s="18">
        <f t="shared" si="3"/>
        <v>48</v>
      </c>
      <c r="L50" s="18"/>
      <c r="M50" s="18"/>
      <c r="N50" s="18"/>
    </row>
    <row r="51" ht="29" customHeight="1" spans="1:14">
      <c r="A51" s="14">
        <v>49</v>
      </c>
      <c r="B51" s="15" t="s">
        <v>740</v>
      </c>
      <c r="C51" s="15" t="s">
        <v>702</v>
      </c>
      <c r="D51" s="16" t="s">
        <v>1047</v>
      </c>
      <c r="E51" s="15" t="s">
        <v>1096</v>
      </c>
      <c r="F51" s="17">
        <v>33</v>
      </c>
      <c r="G51" s="18">
        <v>0</v>
      </c>
      <c r="H51" s="26"/>
      <c r="I51" s="26">
        <f t="shared" si="4"/>
        <v>33</v>
      </c>
      <c r="J51" s="26">
        <f t="shared" si="1"/>
        <v>19.8</v>
      </c>
      <c r="K51" s="18">
        <f t="shared" si="3"/>
        <v>49</v>
      </c>
      <c r="L51" s="18"/>
      <c r="M51" s="18"/>
      <c r="N51" s="18"/>
    </row>
    <row r="52" ht="29" customHeight="1" spans="1:14">
      <c r="A52" s="14">
        <v>50</v>
      </c>
      <c r="B52" s="15" t="s">
        <v>740</v>
      </c>
      <c r="C52" s="15" t="s">
        <v>702</v>
      </c>
      <c r="D52" s="16" t="s">
        <v>1047</v>
      </c>
      <c r="E52" s="15" t="s">
        <v>1097</v>
      </c>
      <c r="F52" s="17">
        <v>32.9</v>
      </c>
      <c r="G52" s="18">
        <v>0</v>
      </c>
      <c r="H52" s="26"/>
      <c r="I52" s="26">
        <f t="shared" si="4"/>
        <v>32.9</v>
      </c>
      <c r="J52" s="26">
        <f t="shared" si="1"/>
        <v>19.74</v>
      </c>
      <c r="K52" s="18">
        <f t="shared" si="3"/>
        <v>50</v>
      </c>
      <c r="L52" s="18"/>
      <c r="M52" s="18"/>
      <c r="N52" s="18"/>
    </row>
    <row r="53" ht="29" customHeight="1" spans="1:14">
      <c r="A53" s="24">
        <v>51</v>
      </c>
      <c r="B53" s="15" t="s">
        <v>740</v>
      </c>
      <c r="C53" s="15" t="s">
        <v>702</v>
      </c>
      <c r="D53" s="16" t="s">
        <v>1047</v>
      </c>
      <c r="E53" s="15" t="s">
        <v>1098</v>
      </c>
      <c r="F53" s="17">
        <v>32.7</v>
      </c>
      <c r="G53" s="18">
        <v>0</v>
      </c>
      <c r="H53" s="26"/>
      <c r="I53" s="26">
        <f t="shared" si="4"/>
        <v>32.7</v>
      </c>
      <c r="J53" s="26">
        <f t="shared" si="1"/>
        <v>19.62</v>
      </c>
      <c r="K53" s="18">
        <f t="shared" si="3"/>
        <v>51</v>
      </c>
      <c r="L53" s="18"/>
      <c r="M53" s="18"/>
      <c r="N53" s="18"/>
    </row>
    <row r="54" ht="29" customHeight="1" spans="1:14">
      <c r="A54" s="14">
        <v>52</v>
      </c>
      <c r="B54" s="15" t="s">
        <v>740</v>
      </c>
      <c r="C54" s="15" t="s">
        <v>702</v>
      </c>
      <c r="D54" s="16" t="s">
        <v>1047</v>
      </c>
      <c r="E54" s="15" t="s">
        <v>1099</v>
      </c>
      <c r="F54" s="17">
        <v>32.5</v>
      </c>
      <c r="G54" s="18">
        <v>0</v>
      </c>
      <c r="H54" s="26"/>
      <c r="I54" s="26">
        <f t="shared" si="4"/>
        <v>32.5</v>
      </c>
      <c r="J54" s="26">
        <f t="shared" si="1"/>
        <v>19.5</v>
      </c>
      <c r="K54" s="18">
        <f t="shared" si="3"/>
        <v>52</v>
      </c>
      <c r="L54" s="18"/>
      <c r="M54" s="18"/>
      <c r="N54" s="18"/>
    </row>
    <row r="55" ht="29" customHeight="1" spans="1:14">
      <c r="A55" s="14">
        <v>53</v>
      </c>
      <c r="B55" s="15" t="s">
        <v>740</v>
      </c>
      <c r="C55" s="15" t="s">
        <v>702</v>
      </c>
      <c r="D55" s="16" t="s">
        <v>1047</v>
      </c>
      <c r="E55" s="15" t="s">
        <v>1100</v>
      </c>
      <c r="F55" s="17">
        <v>32.3</v>
      </c>
      <c r="G55" s="18">
        <v>0</v>
      </c>
      <c r="H55" s="26"/>
      <c r="I55" s="26">
        <f t="shared" si="4"/>
        <v>32.3</v>
      </c>
      <c r="J55" s="26">
        <f t="shared" si="1"/>
        <v>19.38</v>
      </c>
      <c r="K55" s="18">
        <f t="shared" si="3"/>
        <v>53</v>
      </c>
      <c r="L55" s="18"/>
      <c r="M55" s="18"/>
      <c r="N55" s="18"/>
    </row>
    <row r="56" ht="29" customHeight="1" spans="1:14">
      <c r="A56" s="24">
        <v>54</v>
      </c>
      <c r="B56" s="15" t="s">
        <v>740</v>
      </c>
      <c r="C56" s="15" t="s">
        <v>702</v>
      </c>
      <c r="D56" s="16" t="s">
        <v>1047</v>
      </c>
      <c r="E56" s="15" t="s">
        <v>1101</v>
      </c>
      <c r="F56" s="17">
        <v>32.2</v>
      </c>
      <c r="G56" s="18">
        <v>0</v>
      </c>
      <c r="H56" s="26"/>
      <c r="I56" s="26">
        <f t="shared" si="4"/>
        <v>32.2</v>
      </c>
      <c r="J56" s="26">
        <f t="shared" si="1"/>
        <v>19.32</v>
      </c>
      <c r="K56" s="18">
        <f t="shared" si="3"/>
        <v>54</v>
      </c>
      <c r="L56" s="18"/>
      <c r="M56" s="18"/>
      <c r="N56" s="18"/>
    </row>
    <row r="57" ht="29" customHeight="1" spans="1:14">
      <c r="A57" s="14">
        <v>55</v>
      </c>
      <c r="B57" s="15" t="s">
        <v>740</v>
      </c>
      <c r="C57" s="15" t="s">
        <v>702</v>
      </c>
      <c r="D57" s="16" t="s">
        <v>1047</v>
      </c>
      <c r="E57" s="15" t="s">
        <v>1102</v>
      </c>
      <c r="F57" s="17">
        <v>32.1</v>
      </c>
      <c r="G57" s="18">
        <v>0</v>
      </c>
      <c r="H57" s="26"/>
      <c r="I57" s="26">
        <f t="shared" si="4"/>
        <v>32.1</v>
      </c>
      <c r="J57" s="26">
        <f t="shared" si="1"/>
        <v>19.26</v>
      </c>
      <c r="K57" s="18">
        <f t="shared" si="3"/>
        <v>55</v>
      </c>
      <c r="L57" s="18"/>
      <c r="M57" s="18"/>
      <c r="N57" s="18"/>
    </row>
    <row r="58" ht="29" customHeight="1" spans="1:14">
      <c r="A58" s="14">
        <v>56</v>
      </c>
      <c r="B58" s="15" t="s">
        <v>740</v>
      </c>
      <c r="C58" s="15" t="s">
        <v>702</v>
      </c>
      <c r="D58" s="16" t="s">
        <v>1047</v>
      </c>
      <c r="E58" s="15" t="s">
        <v>1103</v>
      </c>
      <c r="F58" s="17">
        <v>31.9</v>
      </c>
      <c r="G58" s="18">
        <v>0</v>
      </c>
      <c r="H58" s="26"/>
      <c r="I58" s="26">
        <f t="shared" si="4"/>
        <v>31.9</v>
      </c>
      <c r="J58" s="26">
        <f t="shared" si="1"/>
        <v>19.14</v>
      </c>
      <c r="K58" s="18">
        <f t="shared" si="3"/>
        <v>56</v>
      </c>
      <c r="L58" s="18"/>
      <c r="M58" s="18"/>
      <c r="N58" s="18"/>
    </row>
    <row r="59" ht="29" customHeight="1" spans="1:14">
      <c r="A59" s="24">
        <v>57</v>
      </c>
      <c r="B59" s="15" t="s">
        <v>740</v>
      </c>
      <c r="C59" s="15" t="s">
        <v>702</v>
      </c>
      <c r="D59" s="16" t="s">
        <v>1047</v>
      </c>
      <c r="E59" s="15" t="s">
        <v>1104</v>
      </c>
      <c r="F59" s="17">
        <v>31.1</v>
      </c>
      <c r="G59" s="18">
        <v>0</v>
      </c>
      <c r="H59" s="26"/>
      <c r="I59" s="26">
        <f t="shared" si="4"/>
        <v>31.1</v>
      </c>
      <c r="J59" s="26">
        <f t="shared" si="1"/>
        <v>18.66</v>
      </c>
      <c r="K59" s="18">
        <f t="shared" si="3"/>
        <v>57</v>
      </c>
      <c r="L59" s="18"/>
      <c r="M59" s="18"/>
      <c r="N59" s="18"/>
    </row>
    <row r="60" ht="29" customHeight="1" spans="1:14">
      <c r="A60" s="14">
        <v>58</v>
      </c>
      <c r="B60" s="15" t="s">
        <v>740</v>
      </c>
      <c r="C60" s="15" t="s">
        <v>702</v>
      </c>
      <c r="D60" s="16" t="s">
        <v>1047</v>
      </c>
      <c r="E60" s="15" t="s">
        <v>1105</v>
      </c>
      <c r="F60" s="17">
        <v>30.6</v>
      </c>
      <c r="G60" s="18">
        <v>0</v>
      </c>
      <c r="H60" s="26"/>
      <c r="I60" s="26">
        <f t="shared" si="4"/>
        <v>30.6</v>
      </c>
      <c r="J60" s="26">
        <f t="shared" si="1"/>
        <v>18.36</v>
      </c>
      <c r="K60" s="18">
        <f t="shared" si="3"/>
        <v>58</v>
      </c>
      <c r="L60" s="18"/>
      <c r="M60" s="18"/>
      <c r="N60" s="18"/>
    </row>
    <row r="61" ht="29" customHeight="1" spans="1:14">
      <c r="A61" s="14">
        <v>59</v>
      </c>
      <c r="B61" s="15" t="s">
        <v>740</v>
      </c>
      <c r="C61" s="15" t="s">
        <v>702</v>
      </c>
      <c r="D61" s="16" t="s">
        <v>1047</v>
      </c>
      <c r="E61" s="15" t="s">
        <v>1106</v>
      </c>
      <c r="F61" s="17">
        <v>30</v>
      </c>
      <c r="G61" s="18">
        <v>0</v>
      </c>
      <c r="H61" s="26"/>
      <c r="I61" s="26">
        <f t="shared" si="4"/>
        <v>30</v>
      </c>
      <c r="J61" s="26">
        <f t="shared" si="1"/>
        <v>18</v>
      </c>
      <c r="K61" s="18">
        <f t="shared" si="3"/>
        <v>59</v>
      </c>
      <c r="L61" s="18"/>
      <c r="M61" s="18"/>
      <c r="N61" s="18"/>
    </row>
    <row r="62" ht="29" customHeight="1" spans="1:14">
      <c r="A62" s="24">
        <v>60</v>
      </c>
      <c r="B62" s="15" t="s">
        <v>740</v>
      </c>
      <c r="C62" s="15" t="s">
        <v>702</v>
      </c>
      <c r="D62" s="16" t="s">
        <v>1047</v>
      </c>
      <c r="E62" s="15" t="s">
        <v>1107</v>
      </c>
      <c r="F62" s="17">
        <v>29.5</v>
      </c>
      <c r="G62" s="18">
        <v>0</v>
      </c>
      <c r="H62" s="26"/>
      <c r="I62" s="26">
        <f t="shared" si="4"/>
        <v>29.5</v>
      </c>
      <c r="J62" s="26">
        <f t="shared" si="1"/>
        <v>17.7</v>
      </c>
      <c r="K62" s="18">
        <f t="shared" si="3"/>
        <v>60</v>
      </c>
      <c r="L62" s="18"/>
      <c r="M62" s="18"/>
      <c r="N62" s="18"/>
    </row>
    <row r="63" ht="29" customHeight="1" spans="1:14">
      <c r="A63" s="14">
        <v>61</v>
      </c>
      <c r="B63" s="15" t="s">
        <v>740</v>
      </c>
      <c r="C63" s="15" t="s">
        <v>702</v>
      </c>
      <c r="D63" s="16" t="s">
        <v>1047</v>
      </c>
      <c r="E63" s="15" t="s">
        <v>1108</v>
      </c>
      <c r="F63" s="17">
        <v>29.3</v>
      </c>
      <c r="G63" s="18">
        <v>0</v>
      </c>
      <c r="H63" s="26"/>
      <c r="I63" s="26">
        <f t="shared" si="4"/>
        <v>29.3</v>
      </c>
      <c r="J63" s="26">
        <f t="shared" si="1"/>
        <v>17.58</v>
      </c>
      <c r="K63" s="18">
        <f t="shared" si="3"/>
        <v>61</v>
      </c>
      <c r="L63" s="18"/>
      <c r="M63" s="18"/>
      <c r="N63" s="18"/>
    </row>
    <row r="64" ht="29" customHeight="1" spans="1:14">
      <c r="A64" s="14">
        <v>62</v>
      </c>
      <c r="B64" s="15" t="s">
        <v>740</v>
      </c>
      <c r="C64" s="15" t="s">
        <v>702</v>
      </c>
      <c r="D64" s="16" t="s">
        <v>1047</v>
      </c>
      <c r="E64" s="15" t="s">
        <v>1109</v>
      </c>
      <c r="F64" s="17">
        <v>29.3</v>
      </c>
      <c r="G64" s="18">
        <v>0</v>
      </c>
      <c r="H64" s="26"/>
      <c r="I64" s="26">
        <f t="shared" si="4"/>
        <v>29.3</v>
      </c>
      <c r="J64" s="26">
        <f t="shared" si="1"/>
        <v>17.58</v>
      </c>
      <c r="K64" s="18">
        <f t="shared" si="3"/>
        <v>61</v>
      </c>
      <c r="L64" s="18"/>
      <c r="M64" s="18"/>
      <c r="N64" s="18"/>
    </row>
    <row r="65" ht="29" customHeight="1" spans="1:14">
      <c r="A65" s="24">
        <v>63</v>
      </c>
      <c r="B65" s="15" t="s">
        <v>740</v>
      </c>
      <c r="C65" s="15" t="s">
        <v>702</v>
      </c>
      <c r="D65" s="16" t="s">
        <v>1047</v>
      </c>
      <c r="E65" s="15" t="s">
        <v>1110</v>
      </c>
      <c r="F65" s="17">
        <v>29.2</v>
      </c>
      <c r="G65" s="18">
        <v>0</v>
      </c>
      <c r="H65" s="26"/>
      <c r="I65" s="26">
        <f t="shared" si="4"/>
        <v>29.2</v>
      </c>
      <c r="J65" s="26">
        <f t="shared" si="1"/>
        <v>17.52</v>
      </c>
      <c r="K65" s="18">
        <f t="shared" si="3"/>
        <v>63</v>
      </c>
      <c r="L65" s="18"/>
      <c r="M65" s="18"/>
      <c r="N65" s="18"/>
    </row>
    <row r="66" ht="29" customHeight="1" spans="1:14">
      <c r="A66" s="14">
        <v>64</v>
      </c>
      <c r="B66" s="15" t="s">
        <v>740</v>
      </c>
      <c r="C66" s="15" t="s">
        <v>702</v>
      </c>
      <c r="D66" s="16" t="s">
        <v>1047</v>
      </c>
      <c r="E66" s="15" t="s">
        <v>1111</v>
      </c>
      <c r="F66" s="17">
        <v>27.8</v>
      </c>
      <c r="G66" s="18">
        <v>0</v>
      </c>
      <c r="H66" s="26"/>
      <c r="I66" s="26">
        <f t="shared" si="4"/>
        <v>27.8</v>
      </c>
      <c r="J66" s="26">
        <f t="shared" si="1"/>
        <v>16.68</v>
      </c>
      <c r="K66" s="18">
        <f t="shared" si="3"/>
        <v>64</v>
      </c>
      <c r="L66" s="18"/>
      <c r="M66" s="18"/>
      <c r="N66" s="18"/>
    </row>
    <row r="67" ht="29" customHeight="1" spans="1:14">
      <c r="A67" s="14">
        <v>65</v>
      </c>
      <c r="B67" s="15" t="s">
        <v>740</v>
      </c>
      <c r="C67" s="15" t="s">
        <v>702</v>
      </c>
      <c r="D67" s="16" t="s">
        <v>1047</v>
      </c>
      <c r="E67" s="15" t="s">
        <v>1112</v>
      </c>
      <c r="F67" s="17">
        <v>25.5</v>
      </c>
      <c r="G67" s="18">
        <v>0</v>
      </c>
      <c r="H67" s="26"/>
      <c r="I67" s="26">
        <f t="shared" si="4"/>
        <v>25.5</v>
      </c>
      <c r="J67" s="26">
        <f t="shared" ref="J67:J82" si="5">I67*0.6</f>
        <v>15.3</v>
      </c>
      <c r="K67" s="18">
        <f t="shared" si="3"/>
        <v>65</v>
      </c>
      <c r="L67" s="18"/>
      <c r="M67" s="18"/>
      <c r="N67" s="18"/>
    </row>
    <row r="68" ht="29" customHeight="1" spans="1:14">
      <c r="A68" s="24">
        <v>66</v>
      </c>
      <c r="B68" s="15" t="s">
        <v>740</v>
      </c>
      <c r="C68" s="15" t="s">
        <v>702</v>
      </c>
      <c r="D68" s="16" t="s">
        <v>1047</v>
      </c>
      <c r="E68" s="15" t="s">
        <v>1113</v>
      </c>
      <c r="F68" s="17">
        <v>19.6</v>
      </c>
      <c r="G68" s="18">
        <v>0</v>
      </c>
      <c r="H68" s="26"/>
      <c r="I68" s="26">
        <f t="shared" si="4"/>
        <v>19.6</v>
      </c>
      <c r="J68" s="26">
        <f t="shared" si="5"/>
        <v>11.76</v>
      </c>
      <c r="K68" s="18">
        <f t="shared" si="3"/>
        <v>66</v>
      </c>
      <c r="L68" s="18"/>
      <c r="M68" s="18"/>
      <c r="N68" s="18"/>
    </row>
    <row r="69" ht="29" customHeight="1" spans="1:14">
      <c r="A69" s="14">
        <v>67</v>
      </c>
      <c r="B69" s="15" t="s">
        <v>740</v>
      </c>
      <c r="C69" s="15" t="s">
        <v>702</v>
      </c>
      <c r="D69" s="16" t="s">
        <v>1047</v>
      </c>
      <c r="E69" s="15" t="s">
        <v>1114</v>
      </c>
      <c r="F69" s="17">
        <v>-1</v>
      </c>
      <c r="G69" s="18">
        <v>0</v>
      </c>
      <c r="H69" s="26"/>
      <c r="I69" s="26">
        <f t="shared" si="4"/>
        <v>-1</v>
      </c>
      <c r="J69" s="26">
        <f t="shared" si="5"/>
        <v>-0.6</v>
      </c>
      <c r="K69" s="18" t="s">
        <v>116</v>
      </c>
      <c r="L69" s="18"/>
      <c r="M69" s="18"/>
      <c r="N69" s="18"/>
    </row>
    <row r="70" ht="29" customHeight="1" spans="1:14">
      <c r="A70" s="14">
        <v>68</v>
      </c>
      <c r="B70" s="15" t="s">
        <v>740</v>
      </c>
      <c r="C70" s="15" t="s">
        <v>702</v>
      </c>
      <c r="D70" s="16" t="s">
        <v>1047</v>
      </c>
      <c r="E70" s="15" t="s">
        <v>1115</v>
      </c>
      <c r="F70" s="17">
        <v>-1</v>
      </c>
      <c r="G70" s="18">
        <v>0</v>
      </c>
      <c r="H70" s="26"/>
      <c r="I70" s="26">
        <f t="shared" si="4"/>
        <v>-1</v>
      </c>
      <c r="J70" s="26">
        <f t="shared" si="5"/>
        <v>-0.6</v>
      </c>
      <c r="K70" s="18" t="s">
        <v>116</v>
      </c>
      <c r="L70" s="18"/>
      <c r="M70" s="18"/>
      <c r="N70" s="18"/>
    </row>
    <row r="71" ht="29" customHeight="1" spans="1:14">
      <c r="A71" s="24">
        <v>69</v>
      </c>
      <c r="B71" s="15" t="s">
        <v>740</v>
      </c>
      <c r="C71" s="15" t="s">
        <v>702</v>
      </c>
      <c r="D71" s="16" t="s">
        <v>1047</v>
      </c>
      <c r="E71" s="15" t="s">
        <v>1116</v>
      </c>
      <c r="F71" s="17">
        <v>-1</v>
      </c>
      <c r="G71" s="18">
        <v>0</v>
      </c>
      <c r="H71" s="26"/>
      <c r="I71" s="26">
        <f t="shared" si="4"/>
        <v>-1</v>
      </c>
      <c r="J71" s="26">
        <f t="shared" si="5"/>
        <v>-0.6</v>
      </c>
      <c r="K71" s="18" t="s">
        <v>116</v>
      </c>
      <c r="L71" s="18"/>
      <c r="M71" s="18"/>
      <c r="N71" s="18"/>
    </row>
    <row r="72" ht="29" customHeight="1" spans="1:14">
      <c r="A72" s="14">
        <v>70</v>
      </c>
      <c r="B72" s="15" t="s">
        <v>740</v>
      </c>
      <c r="C72" s="15" t="s">
        <v>702</v>
      </c>
      <c r="D72" s="16" t="s">
        <v>1047</v>
      </c>
      <c r="E72" s="15" t="s">
        <v>1117</v>
      </c>
      <c r="F72" s="17">
        <v>-1</v>
      </c>
      <c r="G72" s="18">
        <v>0</v>
      </c>
      <c r="H72" s="26"/>
      <c r="I72" s="26">
        <f t="shared" si="4"/>
        <v>-1</v>
      </c>
      <c r="J72" s="26">
        <f t="shared" si="5"/>
        <v>-0.6</v>
      </c>
      <c r="K72" s="18" t="s">
        <v>116</v>
      </c>
      <c r="L72" s="18"/>
      <c r="M72" s="18"/>
      <c r="N72" s="18"/>
    </row>
    <row r="73" ht="29" customHeight="1" spans="1:14">
      <c r="A73" s="14">
        <v>71</v>
      </c>
      <c r="B73" s="15" t="s">
        <v>740</v>
      </c>
      <c r="C73" s="15" t="s">
        <v>702</v>
      </c>
      <c r="D73" s="16" t="s">
        <v>1047</v>
      </c>
      <c r="E73" s="15" t="s">
        <v>1118</v>
      </c>
      <c r="F73" s="17">
        <v>-1</v>
      </c>
      <c r="G73" s="18">
        <v>0</v>
      </c>
      <c r="H73" s="26"/>
      <c r="I73" s="26">
        <f t="shared" si="4"/>
        <v>-1</v>
      </c>
      <c r="J73" s="26">
        <f t="shared" si="5"/>
        <v>-0.6</v>
      </c>
      <c r="K73" s="18" t="s">
        <v>116</v>
      </c>
      <c r="L73" s="18"/>
      <c r="M73" s="18"/>
      <c r="N73" s="18"/>
    </row>
    <row r="74" ht="29" customHeight="1" spans="1:14">
      <c r="A74" s="24">
        <v>72</v>
      </c>
      <c r="B74" s="15" t="s">
        <v>740</v>
      </c>
      <c r="C74" s="15" t="s">
        <v>702</v>
      </c>
      <c r="D74" s="16" t="s">
        <v>1047</v>
      </c>
      <c r="E74" s="15" t="s">
        <v>1119</v>
      </c>
      <c r="F74" s="17">
        <v>-1</v>
      </c>
      <c r="G74" s="18">
        <v>0</v>
      </c>
      <c r="H74" s="26"/>
      <c r="I74" s="26">
        <f t="shared" si="4"/>
        <v>-1</v>
      </c>
      <c r="J74" s="26">
        <f t="shared" si="5"/>
        <v>-0.6</v>
      </c>
      <c r="K74" s="18" t="s">
        <v>116</v>
      </c>
      <c r="L74" s="18"/>
      <c r="M74" s="18"/>
      <c r="N74" s="18"/>
    </row>
    <row r="75" ht="29" customHeight="1" spans="1:14">
      <c r="A75" s="14">
        <v>73</v>
      </c>
      <c r="B75" s="15" t="s">
        <v>740</v>
      </c>
      <c r="C75" s="15" t="s">
        <v>702</v>
      </c>
      <c r="D75" s="16" t="s">
        <v>1047</v>
      </c>
      <c r="E75" s="15" t="s">
        <v>1120</v>
      </c>
      <c r="F75" s="17">
        <v>-1</v>
      </c>
      <c r="G75" s="18">
        <v>0</v>
      </c>
      <c r="H75" s="26"/>
      <c r="I75" s="26">
        <f t="shared" si="4"/>
        <v>-1</v>
      </c>
      <c r="J75" s="26">
        <f t="shared" si="5"/>
        <v>-0.6</v>
      </c>
      <c r="K75" s="18" t="s">
        <v>116</v>
      </c>
      <c r="L75" s="18"/>
      <c r="M75" s="18"/>
      <c r="N75" s="18"/>
    </row>
    <row r="76" ht="29" customHeight="1" spans="1:14">
      <c r="A76" s="14">
        <v>74</v>
      </c>
      <c r="B76" s="15" t="s">
        <v>740</v>
      </c>
      <c r="C76" s="15" t="s">
        <v>702</v>
      </c>
      <c r="D76" s="16" t="s">
        <v>1047</v>
      </c>
      <c r="E76" s="15" t="s">
        <v>1121</v>
      </c>
      <c r="F76" s="17">
        <v>-1</v>
      </c>
      <c r="G76" s="18">
        <v>0</v>
      </c>
      <c r="H76" s="26"/>
      <c r="I76" s="26">
        <f t="shared" si="4"/>
        <v>-1</v>
      </c>
      <c r="J76" s="26">
        <f t="shared" si="5"/>
        <v>-0.6</v>
      </c>
      <c r="K76" s="18" t="s">
        <v>116</v>
      </c>
      <c r="L76" s="18"/>
      <c r="M76" s="18"/>
      <c r="N76" s="18"/>
    </row>
    <row r="77" ht="29" customHeight="1" spans="1:14">
      <c r="A77" s="24">
        <v>75</v>
      </c>
      <c r="B77" s="15" t="s">
        <v>740</v>
      </c>
      <c r="C77" s="15" t="s">
        <v>702</v>
      </c>
      <c r="D77" s="16" t="s">
        <v>1047</v>
      </c>
      <c r="E77" s="15" t="s">
        <v>1122</v>
      </c>
      <c r="F77" s="17">
        <v>-1</v>
      </c>
      <c r="G77" s="18">
        <v>0</v>
      </c>
      <c r="H77" s="26"/>
      <c r="I77" s="26">
        <f t="shared" si="4"/>
        <v>-1</v>
      </c>
      <c r="J77" s="26">
        <f t="shared" si="5"/>
        <v>-0.6</v>
      </c>
      <c r="K77" s="18" t="s">
        <v>116</v>
      </c>
      <c r="L77" s="18"/>
      <c r="M77" s="18"/>
      <c r="N77" s="18"/>
    </row>
    <row r="78" ht="29" customHeight="1" spans="1:14">
      <c r="A78" s="14">
        <v>76</v>
      </c>
      <c r="B78" s="15" t="s">
        <v>740</v>
      </c>
      <c r="C78" s="15" t="s">
        <v>702</v>
      </c>
      <c r="D78" s="16" t="s">
        <v>1047</v>
      </c>
      <c r="E78" s="15" t="s">
        <v>1123</v>
      </c>
      <c r="F78" s="17">
        <v>-1</v>
      </c>
      <c r="G78" s="18">
        <v>0</v>
      </c>
      <c r="H78" s="26"/>
      <c r="I78" s="26">
        <f t="shared" si="4"/>
        <v>-1</v>
      </c>
      <c r="J78" s="26">
        <f t="shared" si="5"/>
        <v>-0.6</v>
      </c>
      <c r="K78" s="18" t="s">
        <v>116</v>
      </c>
      <c r="L78" s="18"/>
      <c r="M78" s="18"/>
      <c r="N78" s="18"/>
    </row>
    <row r="79" ht="29" customHeight="1" spans="1:14">
      <c r="A79" s="14">
        <v>77</v>
      </c>
      <c r="B79" s="15" t="s">
        <v>740</v>
      </c>
      <c r="C79" s="15" t="s">
        <v>702</v>
      </c>
      <c r="D79" s="16" t="s">
        <v>1047</v>
      </c>
      <c r="E79" s="15" t="s">
        <v>1124</v>
      </c>
      <c r="F79" s="17">
        <v>-1</v>
      </c>
      <c r="G79" s="18">
        <v>0</v>
      </c>
      <c r="H79" s="26"/>
      <c r="I79" s="26">
        <f t="shared" si="4"/>
        <v>-1</v>
      </c>
      <c r="J79" s="26">
        <f t="shared" si="5"/>
        <v>-0.6</v>
      </c>
      <c r="K79" s="18" t="s">
        <v>116</v>
      </c>
      <c r="L79" s="18"/>
      <c r="M79" s="18"/>
      <c r="N79" s="18"/>
    </row>
    <row r="80" ht="29" customHeight="1" spans="1:14">
      <c r="A80" s="24">
        <v>78</v>
      </c>
      <c r="B80" s="15" t="s">
        <v>740</v>
      </c>
      <c r="C80" s="15" t="s">
        <v>702</v>
      </c>
      <c r="D80" s="16" t="s">
        <v>1047</v>
      </c>
      <c r="E80" s="15" t="s">
        <v>1125</v>
      </c>
      <c r="F80" s="17">
        <v>-1</v>
      </c>
      <c r="G80" s="18">
        <v>0</v>
      </c>
      <c r="H80" s="26"/>
      <c r="I80" s="26">
        <f t="shared" si="4"/>
        <v>-1</v>
      </c>
      <c r="J80" s="26">
        <f t="shared" si="5"/>
        <v>-0.6</v>
      </c>
      <c r="K80" s="18" t="s">
        <v>116</v>
      </c>
      <c r="L80" s="18"/>
      <c r="M80" s="18"/>
      <c r="N80" s="18"/>
    </row>
    <row r="81" ht="29" customHeight="1" spans="1:14">
      <c r="A81" s="14">
        <v>79</v>
      </c>
      <c r="B81" s="15" t="s">
        <v>740</v>
      </c>
      <c r="C81" s="15" t="s">
        <v>702</v>
      </c>
      <c r="D81" s="16" t="s">
        <v>1047</v>
      </c>
      <c r="E81" s="15" t="s">
        <v>1126</v>
      </c>
      <c r="F81" s="17">
        <v>-1</v>
      </c>
      <c r="G81" s="18">
        <v>0</v>
      </c>
      <c r="H81" s="26"/>
      <c r="I81" s="26">
        <f t="shared" si="4"/>
        <v>-1</v>
      </c>
      <c r="J81" s="26">
        <f t="shared" si="5"/>
        <v>-0.6</v>
      </c>
      <c r="K81" s="18" t="s">
        <v>116</v>
      </c>
      <c r="L81" s="18"/>
      <c r="M81" s="18"/>
      <c r="N81" s="18"/>
    </row>
    <row r="82" ht="29" customHeight="1" spans="1:14">
      <c r="A82" s="14">
        <v>80</v>
      </c>
      <c r="B82" s="15" t="s">
        <v>740</v>
      </c>
      <c r="C82" s="15" t="s">
        <v>702</v>
      </c>
      <c r="D82" s="16" t="s">
        <v>1047</v>
      </c>
      <c r="E82" s="15" t="s">
        <v>1127</v>
      </c>
      <c r="F82" s="17">
        <v>-1</v>
      </c>
      <c r="G82" s="18">
        <v>0</v>
      </c>
      <c r="H82" s="26"/>
      <c r="I82" s="26">
        <f t="shared" si="4"/>
        <v>-1</v>
      </c>
      <c r="J82" s="26">
        <f t="shared" si="5"/>
        <v>-0.6</v>
      </c>
      <c r="K82" s="18" t="s">
        <v>116</v>
      </c>
      <c r="L82" s="18"/>
      <c r="M82" s="18"/>
      <c r="N82" s="18"/>
    </row>
  </sheetData>
  <autoFilter ref="A1:N82">
    <extLst/>
  </autoFilter>
  <sortState ref="A3:P82">
    <sortCondition ref="K3"/>
  </sortState>
  <mergeCells count="1">
    <mergeCell ref="A1:N1"/>
  </mergeCells>
  <pageMargins left="0.393055555555556" right="0.75" top="0.511805555555556" bottom="0.590277777777778" header="0.5" footer="0.5"/>
  <pageSetup paperSize="9" scale="7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workbookViewId="0">
      <selection activeCell="B2" sqref="B$1:C$1048576"/>
    </sheetView>
  </sheetViews>
  <sheetFormatPr defaultColWidth="9" defaultRowHeight="13.5"/>
  <cols>
    <col min="1" max="1" width="7" customWidth="1"/>
    <col min="2" max="2" width="24.875" customWidth="1"/>
    <col min="3" max="3" width="19.875" customWidth="1"/>
    <col min="4" max="4" width="13.25" customWidth="1"/>
    <col min="5" max="5" width="14.5" customWidth="1"/>
    <col min="6" max="6" width="10" style="3" customWidth="1"/>
    <col min="7" max="7" width="10.875" style="4" customWidth="1"/>
    <col min="8" max="8" width="10.625" style="4" customWidth="1"/>
    <col min="9" max="9" width="10.75" style="4" customWidth="1"/>
    <col min="10" max="10" width="12.5" style="5" customWidth="1"/>
    <col min="11" max="11" width="7.375" style="4" customWidth="1"/>
    <col min="12" max="12" width="9.5" style="4" customWidth="1"/>
    <col min="13" max="13" width="12.5" style="4" customWidth="1"/>
    <col min="14" max="14" width="8" style="4" customWidth="1"/>
  </cols>
  <sheetData>
    <row r="1" ht="33" customHeight="1" spans="1:14">
      <c r="A1" s="6" t="s">
        <v>0</v>
      </c>
      <c r="B1" s="6"/>
      <c r="C1" s="7"/>
      <c r="D1" s="6"/>
      <c r="E1" s="6"/>
      <c r="F1" s="8"/>
      <c r="G1" s="6"/>
      <c r="H1" s="6"/>
      <c r="I1" s="6"/>
      <c r="J1" s="8"/>
      <c r="K1" s="6"/>
      <c r="L1" s="6"/>
      <c r="M1" s="6"/>
      <c r="N1" s="6"/>
    </row>
    <row r="2" ht="37" customHeight="1" spans="1:14">
      <c r="A2" s="9" t="s">
        <v>1</v>
      </c>
      <c r="B2" s="10" t="s">
        <v>2</v>
      </c>
      <c r="C2" s="11" t="s">
        <v>3</v>
      </c>
      <c r="D2" s="9" t="s">
        <v>4</v>
      </c>
      <c r="E2" s="12" t="s">
        <v>5</v>
      </c>
      <c r="F2" s="13" t="s">
        <v>6</v>
      </c>
      <c r="G2" s="12" t="s">
        <v>7</v>
      </c>
      <c r="H2" s="12" t="s">
        <v>8</v>
      </c>
      <c r="I2" s="12" t="s">
        <v>124</v>
      </c>
      <c r="J2" s="13" t="s">
        <v>9</v>
      </c>
      <c r="K2" s="12" t="s">
        <v>10</v>
      </c>
      <c r="L2" s="12" t="s">
        <v>11</v>
      </c>
      <c r="M2" s="12" t="s">
        <v>12</v>
      </c>
      <c r="N2" s="10" t="s">
        <v>13</v>
      </c>
    </row>
    <row r="3" ht="29" customHeight="1" spans="1:14">
      <c r="A3" s="14">
        <v>1</v>
      </c>
      <c r="B3" s="15" t="s">
        <v>1128</v>
      </c>
      <c r="C3" s="15" t="s">
        <v>1129</v>
      </c>
      <c r="D3" s="16" t="s">
        <v>1130</v>
      </c>
      <c r="E3" s="15" t="s">
        <v>1131</v>
      </c>
      <c r="F3" s="17">
        <v>54.6</v>
      </c>
      <c r="G3" s="36">
        <v>1</v>
      </c>
      <c r="H3" s="18"/>
      <c r="I3" s="26">
        <f t="shared" ref="I3:I22" si="0">F3+G3</f>
        <v>55.6</v>
      </c>
      <c r="J3" s="26">
        <f t="shared" ref="J3:J66" si="1">I3*0.6</f>
        <v>33.36</v>
      </c>
      <c r="K3" s="18">
        <f>RANK(J3,$J$3:$J$135)</f>
        <v>1</v>
      </c>
      <c r="L3" s="18">
        <v>1</v>
      </c>
      <c r="M3" s="18" t="s">
        <v>18</v>
      </c>
      <c r="N3" s="18"/>
    </row>
    <row r="4" s="1" customFormat="1" ht="29" customHeight="1" spans="1:14">
      <c r="A4" s="19">
        <v>2</v>
      </c>
      <c r="B4" s="20" t="s">
        <v>1128</v>
      </c>
      <c r="C4" s="20" t="s">
        <v>1129</v>
      </c>
      <c r="D4" s="21" t="s">
        <v>1130</v>
      </c>
      <c r="E4" s="20" t="s">
        <v>1132</v>
      </c>
      <c r="F4" s="22">
        <v>55.4</v>
      </c>
      <c r="G4" s="37">
        <v>0</v>
      </c>
      <c r="H4" s="23"/>
      <c r="I4" s="27">
        <f t="shared" si="0"/>
        <v>55.4</v>
      </c>
      <c r="J4" s="27">
        <f t="shared" si="1"/>
        <v>33.24</v>
      </c>
      <c r="K4" s="23">
        <f t="shared" ref="K4:K35" si="2">RANK(J4,$J$3:$J$135)</f>
        <v>2</v>
      </c>
      <c r="L4" s="23"/>
      <c r="M4" s="23" t="s">
        <v>18</v>
      </c>
      <c r="N4" s="23"/>
    </row>
    <row r="5" ht="29" customHeight="1" spans="1:14">
      <c r="A5" s="14">
        <v>3</v>
      </c>
      <c r="B5" s="15" t="s">
        <v>1128</v>
      </c>
      <c r="C5" s="15" t="s">
        <v>1129</v>
      </c>
      <c r="D5" s="16" t="s">
        <v>1130</v>
      </c>
      <c r="E5" s="15" t="s">
        <v>1133</v>
      </c>
      <c r="F5" s="17">
        <v>53</v>
      </c>
      <c r="G5" s="36">
        <v>1</v>
      </c>
      <c r="H5" s="18"/>
      <c r="I5" s="26">
        <f t="shared" si="0"/>
        <v>54</v>
      </c>
      <c r="J5" s="26">
        <f t="shared" si="1"/>
        <v>32.4</v>
      </c>
      <c r="K5" s="18">
        <f t="shared" si="2"/>
        <v>3</v>
      </c>
      <c r="L5" s="18"/>
      <c r="M5" s="18"/>
      <c r="N5" s="18"/>
    </row>
    <row r="6" s="2" customFormat="1" ht="29" customHeight="1" spans="1:14">
      <c r="A6" s="24">
        <v>4</v>
      </c>
      <c r="B6" s="15" t="s">
        <v>1128</v>
      </c>
      <c r="C6" s="15" t="s">
        <v>1129</v>
      </c>
      <c r="D6" s="16" t="s">
        <v>1130</v>
      </c>
      <c r="E6" s="15" t="s">
        <v>1134</v>
      </c>
      <c r="F6" s="17">
        <v>54</v>
      </c>
      <c r="G6" s="38">
        <v>0</v>
      </c>
      <c r="H6" s="25"/>
      <c r="I6" s="28">
        <f t="shared" si="0"/>
        <v>54</v>
      </c>
      <c r="J6" s="28">
        <f t="shared" si="1"/>
        <v>32.4</v>
      </c>
      <c r="K6" s="18">
        <f t="shared" si="2"/>
        <v>3</v>
      </c>
      <c r="L6" s="25"/>
      <c r="M6" s="25"/>
      <c r="N6" s="25"/>
    </row>
    <row r="7" ht="29" customHeight="1" spans="1:14">
      <c r="A7" s="14">
        <v>5</v>
      </c>
      <c r="B7" s="15" t="s">
        <v>1128</v>
      </c>
      <c r="C7" s="15" t="s">
        <v>1129</v>
      </c>
      <c r="D7" s="16" t="s">
        <v>1130</v>
      </c>
      <c r="E7" s="15" t="s">
        <v>1135</v>
      </c>
      <c r="F7" s="17">
        <v>52.1</v>
      </c>
      <c r="G7" s="36">
        <v>1</v>
      </c>
      <c r="H7" s="18"/>
      <c r="I7" s="26">
        <f t="shared" si="0"/>
        <v>53.1</v>
      </c>
      <c r="J7" s="26">
        <f t="shared" si="1"/>
        <v>31.86</v>
      </c>
      <c r="K7" s="18">
        <f t="shared" si="2"/>
        <v>5</v>
      </c>
      <c r="L7" s="18"/>
      <c r="M7" s="18"/>
      <c r="N7" s="18"/>
    </row>
    <row r="8" ht="29" customHeight="1" spans="1:14">
      <c r="A8" s="14">
        <v>6</v>
      </c>
      <c r="B8" s="15" t="s">
        <v>1128</v>
      </c>
      <c r="C8" s="15" t="s">
        <v>1129</v>
      </c>
      <c r="D8" s="16" t="s">
        <v>1130</v>
      </c>
      <c r="E8" s="15" t="s">
        <v>1136</v>
      </c>
      <c r="F8" s="17">
        <v>52</v>
      </c>
      <c r="G8" s="36">
        <v>1</v>
      </c>
      <c r="H8" s="18"/>
      <c r="I8" s="26">
        <f t="shared" si="0"/>
        <v>53</v>
      </c>
      <c r="J8" s="26">
        <f t="shared" si="1"/>
        <v>31.8</v>
      </c>
      <c r="K8" s="18">
        <f t="shared" si="2"/>
        <v>6</v>
      </c>
      <c r="L8" s="18"/>
      <c r="M8" s="18"/>
      <c r="N8" s="18"/>
    </row>
    <row r="9" ht="29" customHeight="1" spans="1:14">
      <c r="A9" s="14">
        <v>7</v>
      </c>
      <c r="B9" s="15" t="s">
        <v>1128</v>
      </c>
      <c r="C9" s="15" t="s">
        <v>1129</v>
      </c>
      <c r="D9" s="16" t="s">
        <v>1130</v>
      </c>
      <c r="E9" s="15" t="s">
        <v>1137</v>
      </c>
      <c r="F9" s="17">
        <v>52.9</v>
      </c>
      <c r="G9" s="36">
        <v>0</v>
      </c>
      <c r="H9" s="18"/>
      <c r="I9" s="26">
        <f t="shared" si="0"/>
        <v>52.9</v>
      </c>
      <c r="J9" s="26">
        <f t="shared" si="1"/>
        <v>31.74</v>
      </c>
      <c r="K9" s="18">
        <f t="shared" si="2"/>
        <v>7</v>
      </c>
      <c r="L9" s="18"/>
      <c r="M9" s="18"/>
      <c r="N9" s="18"/>
    </row>
    <row r="10" ht="29" customHeight="1" spans="1:14">
      <c r="A10" s="14">
        <v>8</v>
      </c>
      <c r="B10" s="15" t="s">
        <v>1128</v>
      </c>
      <c r="C10" s="15" t="s">
        <v>1129</v>
      </c>
      <c r="D10" s="16" t="s">
        <v>1130</v>
      </c>
      <c r="E10" s="15" t="s">
        <v>1138</v>
      </c>
      <c r="F10" s="17">
        <v>51.7</v>
      </c>
      <c r="G10" s="36">
        <v>1</v>
      </c>
      <c r="H10" s="18"/>
      <c r="I10" s="26">
        <f t="shared" si="0"/>
        <v>52.7</v>
      </c>
      <c r="J10" s="26">
        <f t="shared" si="1"/>
        <v>31.62</v>
      </c>
      <c r="K10" s="18">
        <f t="shared" si="2"/>
        <v>8</v>
      </c>
      <c r="L10" s="18"/>
      <c r="M10" s="18"/>
      <c r="N10" s="18"/>
    </row>
    <row r="11" ht="29" customHeight="1" spans="1:14">
      <c r="A11" s="14">
        <v>9</v>
      </c>
      <c r="B11" s="15" t="s">
        <v>1128</v>
      </c>
      <c r="C11" s="15" t="s">
        <v>1129</v>
      </c>
      <c r="D11" s="16" t="s">
        <v>1130</v>
      </c>
      <c r="E11" s="15" t="s">
        <v>1139</v>
      </c>
      <c r="F11" s="17">
        <v>51.9</v>
      </c>
      <c r="G11" s="36">
        <v>0</v>
      </c>
      <c r="H11" s="18"/>
      <c r="I11" s="26">
        <f t="shared" si="0"/>
        <v>51.9</v>
      </c>
      <c r="J11" s="26">
        <f t="shared" si="1"/>
        <v>31.14</v>
      </c>
      <c r="K11" s="18">
        <f t="shared" si="2"/>
        <v>9</v>
      </c>
      <c r="L11" s="18"/>
      <c r="M11" s="18"/>
      <c r="N11" s="18"/>
    </row>
    <row r="12" ht="29" customHeight="1" spans="1:14">
      <c r="A12" s="14">
        <v>10</v>
      </c>
      <c r="B12" s="15" t="s">
        <v>1128</v>
      </c>
      <c r="C12" s="15" t="s">
        <v>1129</v>
      </c>
      <c r="D12" s="16" t="s">
        <v>1130</v>
      </c>
      <c r="E12" s="15" t="s">
        <v>1140</v>
      </c>
      <c r="F12" s="17">
        <v>50</v>
      </c>
      <c r="G12" s="36">
        <v>1</v>
      </c>
      <c r="H12" s="18"/>
      <c r="I12" s="26">
        <f t="shared" si="0"/>
        <v>51</v>
      </c>
      <c r="J12" s="26">
        <f t="shared" si="1"/>
        <v>30.6</v>
      </c>
      <c r="K12" s="18">
        <f t="shared" si="2"/>
        <v>10</v>
      </c>
      <c r="L12" s="18"/>
      <c r="M12" s="18"/>
      <c r="N12" s="18"/>
    </row>
    <row r="13" ht="29" customHeight="1" spans="1:14">
      <c r="A13" s="14">
        <v>11</v>
      </c>
      <c r="B13" s="15" t="s">
        <v>1128</v>
      </c>
      <c r="C13" s="15" t="s">
        <v>1129</v>
      </c>
      <c r="D13" s="16" t="s">
        <v>1130</v>
      </c>
      <c r="E13" s="15" t="s">
        <v>1141</v>
      </c>
      <c r="F13" s="17">
        <v>49.7</v>
      </c>
      <c r="G13" s="36">
        <v>0</v>
      </c>
      <c r="H13" s="18"/>
      <c r="I13" s="26">
        <f t="shared" si="0"/>
        <v>49.7</v>
      </c>
      <c r="J13" s="26">
        <f t="shared" si="1"/>
        <v>29.82</v>
      </c>
      <c r="K13" s="18">
        <f t="shared" si="2"/>
        <v>11</v>
      </c>
      <c r="L13" s="18"/>
      <c r="M13" s="18"/>
      <c r="N13" s="18"/>
    </row>
    <row r="14" ht="29" customHeight="1" spans="1:14">
      <c r="A14" s="14">
        <v>12</v>
      </c>
      <c r="B14" s="15" t="s">
        <v>1128</v>
      </c>
      <c r="C14" s="15" t="s">
        <v>1129</v>
      </c>
      <c r="D14" s="16" t="s">
        <v>1130</v>
      </c>
      <c r="E14" s="15" t="s">
        <v>1142</v>
      </c>
      <c r="F14" s="17">
        <v>48.6</v>
      </c>
      <c r="G14" s="36">
        <v>1</v>
      </c>
      <c r="H14" s="18"/>
      <c r="I14" s="26">
        <f t="shared" si="0"/>
        <v>49.6</v>
      </c>
      <c r="J14" s="26">
        <f t="shared" si="1"/>
        <v>29.76</v>
      </c>
      <c r="K14" s="18">
        <f t="shared" si="2"/>
        <v>12</v>
      </c>
      <c r="L14" s="18"/>
      <c r="M14" s="18"/>
      <c r="N14" s="18"/>
    </row>
    <row r="15" ht="29" customHeight="1" spans="1:14">
      <c r="A15" s="14">
        <v>13</v>
      </c>
      <c r="B15" s="15" t="s">
        <v>1128</v>
      </c>
      <c r="C15" s="15" t="s">
        <v>1129</v>
      </c>
      <c r="D15" s="16" t="s">
        <v>1130</v>
      </c>
      <c r="E15" s="15" t="s">
        <v>1143</v>
      </c>
      <c r="F15" s="17">
        <v>48.1</v>
      </c>
      <c r="G15" s="36">
        <v>0</v>
      </c>
      <c r="H15" s="18"/>
      <c r="I15" s="26">
        <f t="shared" si="0"/>
        <v>48.1</v>
      </c>
      <c r="J15" s="26">
        <f t="shared" si="1"/>
        <v>28.86</v>
      </c>
      <c r="K15" s="18">
        <f t="shared" si="2"/>
        <v>13</v>
      </c>
      <c r="L15" s="18"/>
      <c r="M15" s="18"/>
      <c r="N15" s="18"/>
    </row>
    <row r="16" ht="29" customHeight="1" spans="1:14">
      <c r="A16" s="14">
        <v>14</v>
      </c>
      <c r="B16" s="15" t="s">
        <v>1128</v>
      </c>
      <c r="C16" s="15" t="s">
        <v>1129</v>
      </c>
      <c r="D16" s="16" t="s">
        <v>1130</v>
      </c>
      <c r="E16" s="15" t="s">
        <v>1144</v>
      </c>
      <c r="F16" s="17">
        <v>47.1</v>
      </c>
      <c r="G16" s="36">
        <v>1</v>
      </c>
      <c r="H16" s="18"/>
      <c r="I16" s="26">
        <f t="shared" si="0"/>
        <v>48.1</v>
      </c>
      <c r="J16" s="26">
        <f t="shared" si="1"/>
        <v>28.86</v>
      </c>
      <c r="K16" s="18">
        <f t="shared" si="2"/>
        <v>13</v>
      </c>
      <c r="L16" s="18"/>
      <c r="M16" s="18"/>
      <c r="N16" s="18"/>
    </row>
    <row r="17" ht="29" customHeight="1" spans="1:14">
      <c r="A17" s="14">
        <v>15</v>
      </c>
      <c r="B17" s="15" t="s">
        <v>1128</v>
      </c>
      <c r="C17" s="15" t="s">
        <v>1129</v>
      </c>
      <c r="D17" s="16" t="s">
        <v>1130</v>
      </c>
      <c r="E17" s="15" t="s">
        <v>1145</v>
      </c>
      <c r="F17" s="17">
        <v>47</v>
      </c>
      <c r="G17" s="36">
        <v>1</v>
      </c>
      <c r="H17" s="18"/>
      <c r="I17" s="26">
        <f t="shared" si="0"/>
        <v>48</v>
      </c>
      <c r="J17" s="26">
        <f t="shared" si="1"/>
        <v>28.8</v>
      </c>
      <c r="K17" s="18">
        <f t="shared" si="2"/>
        <v>15</v>
      </c>
      <c r="L17" s="18"/>
      <c r="M17" s="18"/>
      <c r="N17" s="18"/>
    </row>
    <row r="18" ht="29" customHeight="1" spans="1:14">
      <c r="A18" s="14">
        <v>16</v>
      </c>
      <c r="B18" s="15" t="s">
        <v>1128</v>
      </c>
      <c r="C18" s="15" t="s">
        <v>1129</v>
      </c>
      <c r="D18" s="16" t="s">
        <v>1130</v>
      </c>
      <c r="E18" s="15" t="s">
        <v>1146</v>
      </c>
      <c r="F18" s="17">
        <v>47.4</v>
      </c>
      <c r="G18" s="36">
        <v>0</v>
      </c>
      <c r="H18" s="18"/>
      <c r="I18" s="26">
        <f t="shared" si="0"/>
        <v>47.4</v>
      </c>
      <c r="J18" s="26">
        <f t="shared" si="1"/>
        <v>28.44</v>
      </c>
      <c r="K18" s="18">
        <f t="shared" si="2"/>
        <v>16</v>
      </c>
      <c r="L18" s="18"/>
      <c r="M18" s="18"/>
      <c r="N18" s="18"/>
    </row>
    <row r="19" ht="29" customHeight="1" spans="1:14">
      <c r="A19" s="14">
        <v>17</v>
      </c>
      <c r="B19" s="15" t="s">
        <v>1128</v>
      </c>
      <c r="C19" s="15" t="s">
        <v>1129</v>
      </c>
      <c r="D19" s="16" t="s">
        <v>1130</v>
      </c>
      <c r="E19" s="15" t="s">
        <v>1147</v>
      </c>
      <c r="F19" s="17">
        <v>47</v>
      </c>
      <c r="G19" s="36">
        <v>0</v>
      </c>
      <c r="H19" s="18"/>
      <c r="I19" s="26">
        <f t="shared" si="0"/>
        <v>47</v>
      </c>
      <c r="J19" s="26">
        <f t="shared" si="1"/>
        <v>28.2</v>
      </c>
      <c r="K19" s="18">
        <f t="shared" si="2"/>
        <v>17</v>
      </c>
      <c r="L19" s="18"/>
      <c r="M19" s="18"/>
      <c r="N19" s="18"/>
    </row>
    <row r="20" ht="29" customHeight="1" spans="1:14">
      <c r="A20" s="14">
        <v>18</v>
      </c>
      <c r="B20" s="15" t="s">
        <v>1128</v>
      </c>
      <c r="C20" s="15" t="s">
        <v>1129</v>
      </c>
      <c r="D20" s="16" t="s">
        <v>1130</v>
      </c>
      <c r="E20" s="15" t="s">
        <v>1148</v>
      </c>
      <c r="F20" s="17">
        <v>46.9</v>
      </c>
      <c r="G20" s="36">
        <v>0</v>
      </c>
      <c r="H20" s="18"/>
      <c r="I20" s="26">
        <f t="shared" si="0"/>
        <v>46.9</v>
      </c>
      <c r="J20" s="26">
        <f t="shared" si="1"/>
        <v>28.14</v>
      </c>
      <c r="K20" s="18">
        <f t="shared" si="2"/>
        <v>18</v>
      </c>
      <c r="L20" s="18"/>
      <c r="M20" s="18"/>
      <c r="N20" s="18"/>
    </row>
    <row r="21" ht="29" customHeight="1" spans="1:14">
      <c r="A21" s="14">
        <v>19</v>
      </c>
      <c r="B21" s="15" t="s">
        <v>1128</v>
      </c>
      <c r="C21" s="15" t="s">
        <v>1129</v>
      </c>
      <c r="D21" s="16" t="s">
        <v>1130</v>
      </c>
      <c r="E21" s="15" t="s">
        <v>1149</v>
      </c>
      <c r="F21" s="17">
        <v>46.6</v>
      </c>
      <c r="G21" s="36">
        <v>0</v>
      </c>
      <c r="H21" s="18"/>
      <c r="I21" s="26">
        <f t="shared" si="0"/>
        <v>46.6</v>
      </c>
      <c r="J21" s="26">
        <f t="shared" si="1"/>
        <v>27.96</v>
      </c>
      <c r="K21" s="18">
        <f t="shared" si="2"/>
        <v>19</v>
      </c>
      <c r="L21" s="18"/>
      <c r="M21" s="18"/>
      <c r="N21" s="18"/>
    </row>
    <row r="22" ht="29" customHeight="1" spans="1:14">
      <c r="A22" s="14">
        <v>20</v>
      </c>
      <c r="B22" s="15" t="s">
        <v>1128</v>
      </c>
      <c r="C22" s="15" t="s">
        <v>1129</v>
      </c>
      <c r="D22" s="16" t="s">
        <v>1130</v>
      </c>
      <c r="E22" s="15" t="s">
        <v>1150</v>
      </c>
      <c r="F22" s="17">
        <v>46.3</v>
      </c>
      <c r="G22" s="36">
        <v>0</v>
      </c>
      <c r="H22" s="18"/>
      <c r="I22" s="26">
        <f t="shared" si="0"/>
        <v>46.3</v>
      </c>
      <c r="J22" s="26">
        <f t="shared" si="1"/>
        <v>27.78</v>
      </c>
      <c r="K22" s="18">
        <f t="shared" si="2"/>
        <v>20</v>
      </c>
      <c r="L22" s="18"/>
      <c r="M22" s="18"/>
      <c r="N22" s="18"/>
    </row>
    <row r="23" ht="29" customHeight="1" spans="1:14">
      <c r="A23" s="14">
        <v>21</v>
      </c>
      <c r="B23" s="15" t="s">
        <v>1128</v>
      </c>
      <c r="C23" s="15" t="s">
        <v>1129</v>
      </c>
      <c r="D23" s="16" t="s">
        <v>1130</v>
      </c>
      <c r="E23" s="15" t="s">
        <v>1151</v>
      </c>
      <c r="F23" s="17">
        <v>41.2</v>
      </c>
      <c r="G23" s="36">
        <v>1</v>
      </c>
      <c r="H23" s="18">
        <v>74</v>
      </c>
      <c r="I23" s="18">
        <f>F23*0.9+H23*0.1+G23</f>
        <v>45.48</v>
      </c>
      <c r="J23" s="26">
        <f t="shared" si="1"/>
        <v>27.288</v>
      </c>
      <c r="K23" s="18">
        <f t="shared" si="2"/>
        <v>21</v>
      </c>
      <c r="L23" s="18"/>
      <c r="M23" s="18"/>
      <c r="N23" s="18"/>
    </row>
    <row r="24" ht="29" customHeight="1" spans="1:14">
      <c r="A24" s="14">
        <v>22</v>
      </c>
      <c r="B24" s="15" t="s">
        <v>1128</v>
      </c>
      <c r="C24" s="15" t="s">
        <v>1129</v>
      </c>
      <c r="D24" s="16" t="s">
        <v>1130</v>
      </c>
      <c r="E24" s="15" t="s">
        <v>1152</v>
      </c>
      <c r="F24" s="17">
        <v>45.4</v>
      </c>
      <c r="G24" s="36">
        <v>0</v>
      </c>
      <c r="H24" s="18"/>
      <c r="I24" s="26">
        <f t="shared" ref="I24:I87" si="3">F24+G24</f>
        <v>45.4</v>
      </c>
      <c r="J24" s="26">
        <f t="shared" si="1"/>
        <v>27.24</v>
      </c>
      <c r="K24" s="18">
        <f t="shared" si="2"/>
        <v>22</v>
      </c>
      <c r="L24" s="18"/>
      <c r="M24" s="18"/>
      <c r="N24" s="18"/>
    </row>
    <row r="25" ht="29" customHeight="1" spans="1:14">
      <c r="A25" s="14">
        <v>23</v>
      </c>
      <c r="B25" s="15" t="s">
        <v>1128</v>
      </c>
      <c r="C25" s="15" t="s">
        <v>1129</v>
      </c>
      <c r="D25" s="16" t="s">
        <v>1130</v>
      </c>
      <c r="E25" s="15" t="s">
        <v>1153</v>
      </c>
      <c r="F25" s="17">
        <v>45.4</v>
      </c>
      <c r="G25" s="36">
        <v>0</v>
      </c>
      <c r="H25" s="18"/>
      <c r="I25" s="26">
        <f t="shared" si="3"/>
        <v>45.4</v>
      </c>
      <c r="J25" s="26">
        <f t="shared" si="1"/>
        <v>27.24</v>
      </c>
      <c r="K25" s="18">
        <f t="shared" si="2"/>
        <v>22</v>
      </c>
      <c r="L25" s="18"/>
      <c r="M25" s="18"/>
      <c r="N25" s="18"/>
    </row>
    <row r="26" ht="29" customHeight="1" spans="1:14">
      <c r="A26" s="14">
        <v>24</v>
      </c>
      <c r="B26" s="15" t="s">
        <v>1128</v>
      </c>
      <c r="C26" s="15" t="s">
        <v>1129</v>
      </c>
      <c r="D26" s="16" t="s">
        <v>1130</v>
      </c>
      <c r="E26" s="15" t="s">
        <v>1154</v>
      </c>
      <c r="F26" s="17">
        <v>45.3</v>
      </c>
      <c r="G26" s="36">
        <v>0</v>
      </c>
      <c r="H26" s="18"/>
      <c r="I26" s="26">
        <f t="shared" si="3"/>
        <v>45.3</v>
      </c>
      <c r="J26" s="26">
        <f t="shared" si="1"/>
        <v>27.18</v>
      </c>
      <c r="K26" s="18">
        <f t="shared" si="2"/>
        <v>24</v>
      </c>
      <c r="L26" s="18"/>
      <c r="M26" s="18"/>
      <c r="N26" s="18"/>
    </row>
    <row r="27" ht="29" customHeight="1" spans="1:14">
      <c r="A27" s="14">
        <v>25</v>
      </c>
      <c r="B27" s="15" t="s">
        <v>1128</v>
      </c>
      <c r="C27" s="15" t="s">
        <v>1129</v>
      </c>
      <c r="D27" s="16" t="s">
        <v>1130</v>
      </c>
      <c r="E27" s="15" t="s">
        <v>1155</v>
      </c>
      <c r="F27" s="17">
        <v>44.8</v>
      </c>
      <c r="G27" s="36">
        <v>0</v>
      </c>
      <c r="H27" s="18"/>
      <c r="I27" s="26">
        <f t="shared" si="3"/>
        <v>44.8</v>
      </c>
      <c r="J27" s="26">
        <f t="shared" si="1"/>
        <v>26.88</v>
      </c>
      <c r="K27" s="18">
        <f t="shared" si="2"/>
        <v>25</v>
      </c>
      <c r="L27" s="18"/>
      <c r="M27" s="18"/>
      <c r="N27" s="18"/>
    </row>
    <row r="28" ht="29" customHeight="1" spans="1:14">
      <c r="A28" s="14">
        <v>26</v>
      </c>
      <c r="B28" s="15" t="s">
        <v>1128</v>
      </c>
      <c r="C28" s="15" t="s">
        <v>1129</v>
      </c>
      <c r="D28" s="16" t="s">
        <v>1130</v>
      </c>
      <c r="E28" s="15" t="s">
        <v>1156</v>
      </c>
      <c r="F28" s="17">
        <v>43.7</v>
      </c>
      <c r="G28" s="36">
        <v>1</v>
      </c>
      <c r="H28" s="18"/>
      <c r="I28" s="26">
        <f t="shared" si="3"/>
        <v>44.7</v>
      </c>
      <c r="J28" s="26">
        <f t="shared" si="1"/>
        <v>26.82</v>
      </c>
      <c r="K28" s="18">
        <f t="shared" si="2"/>
        <v>26</v>
      </c>
      <c r="L28" s="18"/>
      <c r="M28" s="18"/>
      <c r="N28" s="18"/>
    </row>
    <row r="29" ht="29" customHeight="1" spans="1:14">
      <c r="A29" s="14">
        <v>27</v>
      </c>
      <c r="B29" s="15" t="s">
        <v>1128</v>
      </c>
      <c r="C29" s="15" t="s">
        <v>1129</v>
      </c>
      <c r="D29" s="16" t="s">
        <v>1130</v>
      </c>
      <c r="E29" s="15" t="s">
        <v>1157</v>
      </c>
      <c r="F29" s="17">
        <v>43.6</v>
      </c>
      <c r="G29" s="36">
        <v>1</v>
      </c>
      <c r="H29" s="18"/>
      <c r="I29" s="26">
        <f t="shared" si="3"/>
        <v>44.6</v>
      </c>
      <c r="J29" s="26">
        <f t="shared" si="1"/>
        <v>26.76</v>
      </c>
      <c r="K29" s="18">
        <f t="shared" si="2"/>
        <v>27</v>
      </c>
      <c r="L29" s="18"/>
      <c r="M29" s="18"/>
      <c r="N29" s="18"/>
    </row>
    <row r="30" ht="29" customHeight="1" spans="1:14">
      <c r="A30" s="14">
        <v>28</v>
      </c>
      <c r="B30" s="15" t="s">
        <v>1128</v>
      </c>
      <c r="C30" s="15" t="s">
        <v>1129</v>
      </c>
      <c r="D30" s="16" t="s">
        <v>1130</v>
      </c>
      <c r="E30" s="15" t="s">
        <v>1158</v>
      </c>
      <c r="F30" s="17">
        <v>44</v>
      </c>
      <c r="G30" s="36">
        <v>0</v>
      </c>
      <c r="H30" s="18"/>
      <c r="I30" s="26">
        <f t="shared" si="3"/>
        <v>44</v>
      </c>
      <c r="J30" s="26">
        <f t="shared" si="1"/>
        <v>26.4</v>
      </c>
      <c r="K30" s="18">
        <f t="shared" si="2"/>
        <v>28</v>
      </c>
      <c r="L30" s="18"/>
      <c r="M30" s="18"/>
      <c r="N30" s="18"/>
    </row>
    <row r="31" ht="29" customHeight="1" spans="1:14">
      <c r="A31" s="14">
        <v>29</v>
      </c>
      <c r="B31" s="15" t="s">
        <v>1128</v>
      </c>
      <c r="C31" s="15" t="s">
        <v>1129</v>
      </c>
      <c r="D31" s="16" t="s">
        <v>1130</v>
      </c>
      <c r="E31" s="15" t="s">
        <v>1159</v>
      </c>
      <c r="F31" s="17">
        <v>43.7</v>
      </c>
      <c r="G31" s="36">
        <v>0</v>
      </c>
      <c r="H31" s="18"/>
      <c r="I31" s="26">
        <f t="shared" si="3"/>
        <v>43.7</v>
      </c>
      <c r="J31" s="26">
        <f t="shared" si="1"/>
        <v>26.22</v>
      </c>
      <c r="K31" s="18">
        <f t="shared" si="2"/>
        <v>29</v>
      </c>
      <c r="L31" s="18"/>
      <c r="M31" s="18"/>
      <c r="N31" s="18"/>
    </row>
    <row r="32" ht="29" customHeight="1" spans="1:14">
      <c r="A32" s="14">
        <v>30</v>
      </c>
      <c r="B32" s="15" t="s">
        <v>1128</v>
      </c>
      <c r="C32" s="15" t="s">
        <v>1129</v>
      </c>
      <c r="D32" s="16" t="s">
        <v>1130</v>
      </c>
      <c r="E32" s="15" t="s">
        <v>1160</v>
      </c>
      <c r="F32" s="17">
        <v>42.6</v>
      </c>
      <c r="G32" s="36">
        <v>1</v>
      </c>
      <c r="H32" s="18"/>
      <c r="I32" s="26">
        <f t="shared" si="3"/>
        <v>43.6</v>
      </c>
      <c r="J32" s="26">
        <f t="shared" si="1"/>
        <v>26.16</v>
      </c>
      <c r="K32" s="18">
        <f t="shared" si="2"/>
        <v>30</v>
      </c>
      <c r="L32" s="18"/>
      <c r="M32" s="18"/>
      <c r="N32" s="18"/>
    </row>
    <row r="33" ht="29" customHeight="1" spans="1:14">
      <c r="A33" s="14">
        <v>31</v>
      </c>
      <c r="B33" s="15" t="s">
        <v>1128</v>
      </c>
      <c r="C33" s="15" t="s">
        <v>1129</v>
      </c>
      <c r="D33" s="16" t="s">
        <v>1130</v>
      </c>
      <c r="E33" s="15" t="s">
        <v>1161</v>
      </c>
      <c r="F33" s="17">
        <v>43.3</v>
      </c>
      <c r="G33" s="36">
        <v>0</v>
      </c>
      <c r="H33" s="18"/>
      <c r="I33" s="26">
        <f t="shared" si="3"/>
        <v>43.3</v>
      </c>
      <c r="J33" s="26">
        <f t="shared" si="1"/>
        <v>25.98</v>
      </c>
      <c r="K33" s="18">
        <f t="shared" si="2"/>
        <v>31</v>
      </c>
      <c r="L33" s="18"/>
      <c r="M33" s="18"/>
      <c r="N33" s="18"/>
    </row>
    <row r="34" ht="29" customHeight="1" spans="1:14">
      <c r="A34" s="14">
        <v>32</v>
      </c>
      <c r="B34" s="15" t="s">
        <v>1128</v>
      </c>
      <c r="C34" s="15" t="s">
        <v>1129</v>
      </c>
      <c r="D34" s="16" t="s">
        <v>1130</v>
      </c>
      <c r="E34" s="15" t="s">
        <v>1162</v>
      </c>
      <c r="F34" s="17">
        <v>43.1</v>
      </c>
      <c r="G34" s="36">
        <v>0</v>
      </c>
      <c r="H34" s="18"/>
      <c r="I34" s="26">
        <f t="shared" si="3"/>
        <v>43.1</v>
      </c>
      <c r="J34" s="26">
        <f t="shared" si="1"/>
        <v>25.86</v>
      </c>
      <c r="K34" s="18">
        <f t="shared" si="2"/>
        <v>32</v>
      </c>
      <c r="L34" s="18"/>
      <c r="M34" s="18"/>
      <c r="N34" s="18"/>
    </row>
    <row r="35" ht="29" customHeight="1" spans="1:14">
      <c r="A35" s="14">
        <v>33</v>
      </c>
      <c r="B35" s="15" t="s">
        <v>1128</v>
      </c>
      <c r="C35" s="15" t="s">
        <v>1129</v>
      </c>
      <c r="D35" s="16" t="s">
        <v>1130</v>
      </c>
      <c r="E35" s="15" t="s">
        <v>1163</v>
      </c>
      <c r="F35" s="17">
        <v>42.8</v>
      </c>
      <c r="G35" s="36">
        <v>0</v>
      </c>
      <c r="H35" s="18"/>
      <c r="I35" s="26">
        <f t="shared" si="3"/>
        <v>42.8</v>
      </c>
      <c r="J35" s="26">
        <f t="shared" si="1"/>
        <v>25.68</v>
      </c>
      <c r="K35" s="18">
        <f t="shared" si="2"/>
        <v>33</v>
      </c>
      <c r="L35" s="18"/>
      <c r="M35" s="18"/>
      <c r="N35" s="18"/>
    </row>
    <row r="36" ht="29" customHeight="1" spans="1:14">
      <c r="A36" s="14">
        <v>34</v>
      </c>
      <c r="B36" s="15" t="s">
        <v>1128</v>
      </c>
      <c r="C36" s="15" t="s">
        <v>1129</v>
      </c>
      <c r="D36" s="16" t="s">
        <v>1130</v>
      </c>
      <c r="E36" s="15" t="s">
        <v>1164</v>
      </c>
      <c r="F36" s="17">
        <v>41.1</v>
      </c>
      <c r="G36" s="36">
        <v>0</v>
      </c>
      <c r="H36" s="18"/>
      <c r="I36" s="26">
        <f t="shared" si="3"/>
        <v>41.1</v>
      </c>
      <c r="J36" s="26">
        <f t="shared" si="1"/>
        <v>24.66</v>
      </c>
      <c r="K36" s="18">
        <f t="shared" ref="K36:K67" si="4">RANK(J36,$J$3:$J$135)</f>
        <v>34</v>
      </c>
      <c r="L36" s="18"/>
      <c r="M36" s="18"/>
      <c r="N36" s="18"/>
    </row>
    <row r="37" ht="29" customHeight="1" spans="1:14">
      <c r="A37" s="14">
        <v>35</v>
      </c>
      <c r="B37" s="15" t="s">
        <v>1128</v>
      </c>
      <c r="C37" s="15" t="s">
        <v>1129</v>
      </c>
      <c r="D37" s="16" t="s">
        <v>1130</v>
      </c>
      <c r="E37" s="15" t="s">
        <v>1165</v>
      </c>
      <c r="F37" s="17">
        <v>41.1</v>
      </c>
      <c r="G37" s="36">
        <v>0</v>
      </c>
      <c r="H37" s="18"/>
      <c r="I37" s="26">
        <f t="shared" si="3"/>
        <v>41.1</v>
      </c>
      <c r="J37" s="26">
        <f t="shared" si="1"/>
        <v>24.66</v>
      </c>
      <c r="K37" s="18">
        <f t="shared" si="4"/>
        <v>34</v>
      </c>
      <c r="L37" s="18"/>
      <c r="M37" s="18"/>
      <c r="N37" s="18"/>
    </row>
    <row r="38" ht="29" customHeight="1" spans="1:14">
      <c r="A38" s="14">
        <v>36</v>
      </c>
      <c r="B38" s="15" t="s">
        <v>1128</v>
      </c>
      <c r="C38" s="15" t="s">
        <v>1129</v>
      </c>
      <c r="D38" s="16" t="s">
        <v>1130</v>
      </c>
      <c r="E38" s="15" t="s">
        <v>1166</v>
      </c>
      <c r="F38" s="17">
        <v>40.5</v>
      </c>
      <c r="G38" s="36">
        <v>0</v>
      </c>
      <c r="H38" s="18"/>
      <c r="I38" s="26">
        <f t="shared" si="3"/>
        <v>40.5</v>
      </c>
      <c r="J38" s="26">
        <f t="shared" si="1"/>
        <v>24.3</v>
      </c>
      <c r="K38" s="18">
        <f t="shared" si="4"/>
        <v>36</v>
      </c>
      <c r="L38" s="18"/>
      <c r="M38" s="18"/>
      <c r="N38" s="18"/>
    </row>
    <row r="39" ht="29" customHeight="1" spans="1:14">
      <c r="A39" s="14">
        <v>37</v>
      </c>
      <c r="B39" s="15" t="s">
        <v>1128</v>
      </c>
      <c r="C39" s="15" t="s">
        <v>1129</v>
      </c>
      <c r="D39" s="16" t="s">
        <v>1130</v>
      </c>
      <c r="E39" s="15" t="s">
        <v>1167</v>
      </c>
      <c r="F39" s="17">
        <v>40.4</v>
      </c>
      <c r="G39" s="36">
        <v>0</v>
      </c>
      <c r="H39" s="18"/>
      <c r="I39" s="26">
        <f t="shared" si="3"/>
        <v>40.4</v>
      </c>
      <c r="J39" s="26">
        <f t="shared" si="1"/>
        <v>24.24</v>
      </c>
      <c r="K39" s="18">
        <f t="shared" si="4"/>
        <v>37</v>
      </c>
      <c r="L39" s="18"/>
      <c r="M39" s="18"/>
      <c r="N39" s="18"/>
    </row>
    <row r="40" ht="29" customHeight="1" spans="1:14">
      <c r="A40" s="14">
        <v>38</v>
      </c>
      <c r="B40" s="15" t="s">
        <v>1128</v>
      </c>
      <c r="C40" s="15" t="s">
        <v>1129</v>
      </c>
      <c r="D40" s="16" t="s">
        <v>1130</v>
      </c>
      <c r="E40" s="15" t="s">
        <v>1168</v>
      </c>
      <c r="F40" s="17">
        <v>40.3</v>
      </c>
      <c r="G40" s="36">
        <v>0</v>
      </c>
      <c r="H40" s="18"/>
      <c r="I40" s="26">
        <f t="shared" si="3"/>
        <v>40.3</v>
      </c>
      <c r="J40" s="26">
        <f t="shared" si="1"/>
        <v>24.18</v>
      </c>
      <c r="K40" s="18">
        <f t="shared" si="4"/>
        <v>38</v>
      </c>
      <c r="L40" s="18"/>
      <c r="M40" s="18"/>
      <c r="N40" s="18"/>
    </row>
    <row r="41" ht="29" customHeight="1" spans="1:14">
      <c r="A41" s="14">
        <v>39</v>
      </c>
      <c r="B41" s="15" t="s">
        <v>1128</v>
      </c>
      <c r="C41" s="15" t="s">
        <v>1129</v>
      </c>
      <c r="D41" s="16" t="s">
        <v>1130</v>
      </c>
      <c r="E41" s="15" t="s">
        <v>1169</v>
      </c>
      <c r="F41" s="17">
        <v>39.1</v>
      </c>
      <c r="G41" s="36">
        <v>1</v>
      </c>
      <c r="H41" s="18"/>
      <c r="I41" s="26">
        <f t="shared" si="3"/>
        <v>40.1</v>
      </c>
      <c r="J41" s="26">
        <f t="shared" si="1"/>
        <v>24.06</v>
      </c>
      <c r="K41" s="18">
        <f t="shared" si="4"/>
        <v>39</v>
      </c>
      <c r="L41" s="18"/>
      <c r="M41" s="18"/>
      <c r="N41" s="18"/>
    </row>
    <row r="42" ht="29" customHeight="1" spans="1:14">
      <c r="A42" s="14">
        <v>40</v>
      </c>
      <c r="B42" s="15" t="s">
        <v>1128</v>
      </c>
      <c r="C42" s="15" t="s">
        <v>1129</v>
      </c>
      <c r="D42" s="16" t="s">
        <v>1130</v>
      </c>
      <c r="E42" s="15" t="s">
        <v>1170</v>
      </c>
      <c r="F42" s="17">
        <v>39.7</v>
      </c>
      <c r="G42" s="36">
        <v>0</v>
      </c>
      <c r="H42" s="18"/>
      <c r="I42" s="26">
        <f t="shared" si="3"/>
        <v>39.7</v>
      </c>
      <c r="J42" s="26">
        <f t="shared" si="1"/>
        <v>23.82</v>
      </c>
      <c r="K42" s="18">
        <f t="shared" si="4"/>
        <v>40</v>
      </c>
      <c r="L42" s="18"/>
      <c r="M42" s="18"/>
      <c r="N42" s="18"/>
    </row>
    <row r="43" ht="29" customHeight="1" spans="1:14">
      <c r="A43" s="14">
        <v>41</v>
      </c>
      <c r="B43" s="15" t="s">
        <v>1128</v>
      </c>
      <c r="C43" s="15" t="s">
        <v>1129</v>
      </c>
      <c r="D43" s="16" t="s">
        <v>1130</v>
      </c>
      <c r="E43" s="15" t="s">
        <v>1171</v>
      </c>
      <c r="F43" s="17">
        <v>39.7</v>
      </c>
      <c r="G43" s="36">
        <v>0</v>
      </c>
      <c r="H43" s="18"/>
      <c r="I43" s="26">
        <f t="shared" si="3"/>
        <v>39.7</v>
      </c>
      <c r="J43" s="26">
        <f t="shared" si="1"/>
        <v>23.82</v>
      </c>
      <c r="K43" s="18">
        <f t="shared" si="4"/>
        <v>40</v>
      </c>
      <c r="L43" s="18"/>
      <c r="M43" s="18"/>
      <c r="N43" s="18"/>
    </row>
    <row r="44" ht="29" customHeight="1" spans="1:14">
      <c r="A44" s="14">
        <v>42</v>
      </c>
      <c r="B44" s="15" t="s">
        <v>1128</v>
      </c>
      <c r="C44" s="15" t="s">
        <v>1129</v>
      </c>
      <c r="D44" s="16" t="s">
        <v>1130</v>
      </c>
      <c r="E44" s="15" t="s">
        <v>1172</v>
      </c>
      <c r="F44" s="17">
        <v>39.6</v>
      </c>
      <c r="G44" s="36">
        <v>0</v>
      </c>
      <c r="H44" s="18"/>
      <c r="I44" s="26">
        <f t="shared" si="3"/>
        <v>39.6</v>
      </c>
      <c r="J44" s="26">
        <f t="shared" si="1"/>
        <v>23.76</v>
      </c>
      <c r="K44" s="18">
        <f t="shared" si="4"/>
        <v>42</v>
      </c>
      <c r="L44" s="18"/>
      <c r="M44" s="18"/>
      <c r="N44" s="18"/>
    </row>
    <row r="45" ht="29" customHeight="1" spans="1:14">
      <c r="A45" s="14">
        <v>43</v>
      </c>
      <c r="B45" s="15" t="s">
        <v>1128</v>
      </c>
      <c r="C45" s="15" t="s">
        <v>1129</v>
      </c>
      <c r="D45" s="16" t="s">
        <v>1130</v>
      </c>
      <c r="E45" s="15" t="s">
        <v>1173</v>
      </c>
      <c r="F45" s="17">
        <v>39.6</v>
      </c>
      <c r="G45" s="36">
        <v>0</v>
      </c>
      <c r="H45" s="18"/>
      <c r="I45" s="26">
        <f t="shared" si="3"/>
        <v>39.6</v>
      </c>
      <c r="J45" s="26">
        <f t="shared" si="1"/>
        <v>23.76</v>
      </c>
      <c r="K45" s="18">
        <f t="shared" si="4"/>
        <v>42</v>
      </c>
      <c r="L45" s="18"/>
      <c r="M45" s="18"/>
      <c r="N45" s="18"/>
    </row>
    <row r="46" ht="29" customHeight="1" spans="1:14">
      <c r="A46" s="14">
        <v>44</v>
      </c>
      <c r="B46" s="15" t="s">
        <v>1128</v>
      </c>
      <c r="C46" s="15" t="s">
        <v>1129</v>
      </c>
      <c r="D46" s="16" t="s">
        <v>1130</v>
      </c>
      <c r="E46" s="15" t="s">
        <v>1174</v>
      </c>
      <c r="F46" s="17">
        <v>39.4</v>
      </c>
      <c r="G46" s="36">
        <v>0</v>
      </c>
      <c r="H46" s="18"/>
      <c r="I46" s="26">
        <f t="shared" si="3"/>
        <v>39.4</v>
      </c>
      <c r="J46" s="26">
        <f t="shared" si="1"/>
        <v>23.64</v>
      </c>
      <c r="K46" s="18">
        <f t="shared" si="4"/>
        <v>44</v>
      </c>
      <c r="L46" s="18"/>
      <c r="M46" s="18"/>
      <c r="N46" s="18"/>
    </row>
    <row r="47" ht="29" customHeight="1" spans="1:14">
      <c r="A47" s="14">
        <v>45</v>
      </c>
      <c r="B47" s="15" t="s">
        <v>1128</v>
      </c>
      <c r="C47" s="15" t="s">
        <v>1129</v>
      </c>
      <c r="D47" s="16" t="s">
        <v>1130</v>
      </c>
      <c r="E47" s="15" t="s">
        <v>1175</v>
      </c>
      <c r="F47" s="17">
        <v>39.1</v>
      </c>
      <c r="G47" s="36">
        <v>0</v>
      </c>
      <c r="H47" s="18"/>
      <c r="I47" s="26">
        <f t="shared" si="3"/>
        <v>39.1</v>
      </c>
      <c r="J47" s="26">
        <f t="shared" si="1"/>
        <v>23.46</v>
      </c>
      <c r="K47" s="18">
        <f t="shared" si="4"/>
        <v>45</v>
      </c>
      <c r="L47" s="18"/>
      <c r="M47" s="18"/>
      <c r="N47" s="18"/>
    </row>
    <row r="48" ht="29" customHeight="1" spans="1:14">
      <c r="A48" s="14">
        <v>46</v>
      </c>
      <c r="B48" s="15" t="s">
        <v>1128</v>
      </c>
      <c r="C48" s="15" t="s">
        <v>1129</v>
      </c>
      <c r="D48" s="16" t="s">
        <v>1130</v>
      </c>
      <c r="E48" s="15" t="s">
        <v>1176</v>
      </c>
      <c r="F48" s="17">
        <v>38.9</v>
      </c>
      <c r="G48" s="36">
        <v>0</v>
      </c>
      <c r="H48" s="18"/>
      <c r="I48" s="26">
        <f t="shared" si="3"/>
        <v>38.9</v>
      </c>
      <c r="J48" s="26">
        <f t="shared" si="1"/>
        <v>23.34</v>
      </c>
      <c r="K48" s="18">
        <f t="shared" si="4"/>
        <v>46</v>
      </c>
      <c r="L48" s="18"/>
      <c r="M48" s="18"/>
      <c r="N48" s="18"/>
    </row>
    <row r="49" ht="29" customHeight="1" spans="1:14">
      <c r="A49" s="14">
        <v>47</v>
      </c>
      <c r="B49" s="15" t="s">
        <v>1128</v>
      </c>
      <c r="C49" s="15" t="s">
        <v>1129</v>
      </c>
      <c r="D49" s="16" t="s">
        <v>1130</v>
      </c>
      <c r="E49" s="15" t="s">
        <v>1177</v>
      </c>
      <c r="F49" s="17">
        <v>38.9</v>
      </c>
      <c r="G49" s="36">
        <v>0</v>
      </c>
      <c r="H49" s="18"/>
      <c r="I49" s="26">
        <f t="shared" si="3"/>
        <v>38.9</v>
      </c>
      <c r="J49" s="26">
        <f t="shared" si="1"/>
        <v>23.34</v>
      </c>
      <c r="K49" s="18">
        <f t="shared" si="4"/>
        <v>46</v>
      </c>
      <c r="L49" s="18"/>
      <c r="M49" s="18"/>
      <c r="N49" s="18"/>
    </row>
    <row r="50" ht="29" customHeight="1" spans="1:14">
      <c r="A50" s="14">
        <v>48</v>
      </c>
      <c r="B50" s="15" t="s">
        <v>1128</v>
      </c>
      <c r="C50" s="15" t="s">
        <v>1129</v>
      </c>
      <c r="D50" s="16" t="s">
        <v>1130</v>
      </c>
      <c r="E50" s="15" t="s">
        <v>1178</v>
      </c>
      <c r="F50" s="17">
        <v>38.9</v>
      </c>
      <c r="G50" s="36">
        <v>0</v>
      </c>
      <c r="H50" s="18"/>
      <c r="I50" s="26">
        <f t="shared" si="3"/>
        <v>38.9</v>
      </c>
      <c r="J50" s="26">
        <f t="shared" si="1"/>
        <v>23.34</v>
      </c>
      <c r="K50" s="18">
        <f t="shared" si="4"/>
        <v>46</v>
      </c>
      <c r="L50" s="18"/>
      <c r="M50" s="18"/>
      <c r="N50" s="18"/>
    </row>
    <row r="51" ht="29" customHeight="1" spans="1:14">
      <c r="A51" s="14">
        <v>49</v>
      </c>
      <c r="B51" s="15" t="s">
        <v>1128</v>
      </c>
      <c r="C51" s="15" t="s">
        <v>1129</v>
      </c>
      <c r="D51" s="16" t="s">
        <v>1130</v>
      </c>
      <c r="E51" s="15" t="s">
        <v>1179</v>
      </c>
      <c r="F51" s="17">
        <v>38.4</v>
      </c>
      <c r="G51" s="36">
        <v>0</v>
      </c>
      <c r="H51" s="18"/>
      <c r="I51" s="26">
        <f t="shared" si="3"/>
        <v>38.4</v>
      </c>
      <c r="J51" s="26">
        <f t="shared" si="1"/>
        <v>23.04</v>
      </c>
      <c r="K51" s="18">
        <f t="shared" si="4"/>
        <v>49</v>
      </c>
      <c r="L51" s="18"/>
      <c r="M51" s="18"/>
      <c r="N51" s="18"/>
    </row>
    <row r="52" ht="29" customHeight="1" spans="1:14">
      <c r="A52" s="14">
        <v>50</v>
      </c>
      <c r="B52" s="15" t="s">
        <v>1128</v>
      </c>
      <c r="C52" s="15" t="s">
        <v>1129</v>
      </c>
      <c r="D52" s="16" t="s">
        <v>1130</v>
      </c>
      <c r="E52" s="15" t="s">
        <v>1180</v>
      </c>
      <c r="F52" s="17">
        <v>38.1</v>
      </c>
      <c r="G52" s="36">
        <v>0</v>
      </c>
      <c r="H52" s="18"/>
      <c r="I52" s="26">
        <f t="shared" si="3"/>
        <v>38.1</v>
      </c>
      <c r="J52" s="26">
        <f t="shared" si="1"/>
        <v>22.86</v>
      </c>
      <c r="K52" s="18">
        <f t="shared" si="4"/>
        <v>50</v>
      </c>
      <c r="L52" s="18"/>
      <c r="M52" s="18"/>
      <c r="N52" s="18"/>
    </row>
    <row r="53" ht="29" customHeight="1" spans="1:14">
      <c r="A53" s="14">
        <v>51</v>
      </c>
      <c r="B53" s="15" t="s">
        <v>1128</v>
      </c>
      <c r="C53" s="15" t="s">
        <v>1129</v>
      </c>
      <c r="D53" s="16" t="s">
        <v>1130</v>
      </c>
      <c r="E53" s="15" t="s">
        <v>1181</v>
      </c>
      <c r="F53" s="17">
        <v>37.9</v>
      </c>
      <c r="G53" s="36">
        <v>0</v>
      </c>
      <c r="H53" s="18"/>
      <c r="I53" s="26">
        <f t="shared" si="3"/>
        <v>37.9</v>
      </c>
      <c r="J53" s="26">
        <f t="shared" si="1"/>
        <v>22.74</v>
      </c>
      <c r="K53" s="18">
        <f t="shared" si="4"/>
        <v>51</v>
      </c>
      <c r="L53" s="18"/>
      <c r="M53" s="18"/>
      <c r="N53" s="18"/>
    </row>
    <row r="54" ht="29" customHeight="1" spans="1:14">
      <c r="A54" s="14">
        <v>52</v>
      </c>
      <c r="B54" s="15" t="s">
        <v>1128</v>
      </c>
      <c r="C54" s="15" t="s">
        <v>1129</v>
      </c>
      <c r="D54" s="16" t="s">
        <v>1130</v>
      </c>
      <c r="E54" s="15" t="s">
        <v>1182</v>
      </c>
      <c r="F54" s="17">
        <v>37.7</v>
      </c>
      <c r="G54" s="36">
        <v>0</v>
      </c>
      <c r="H54" s="18"/>
      <c r="I54" s="26">
        <f t="shared" si="3"/>
        <v>37.7</v>
      </c>
      <c r="J54" s="26">
        <f t="shared" si="1"/>
        <v>22.62</v>
      </c>
      <c r="K54" s="18">
        <f t="shared" si="4"/>
        <v>52</v>
      </c>
      <c r="L54" s="18"/>
      <c r="M54" s="18"/>
      <c r="N54" s="18"/>
    </row>
    <row r="55" ht="29" customHeight="1" spans="1:14">
      <c r="A55" s="14">
        <v>53</v>
      </c>
      <c r="B55" s="15" t="s">
        <v>1128</v>
      </c>
      <c r="C55" s="15" t="s">
        <v>1129</v>
      </c>
      <c r="D55" s="16" t="s">
        <v>1130</v>
      </c>
      <c r="E55" s="15" t="s">
        <v>1183</v>
      </c>
      <c r="F55" s="17">
        <v>37.5</v>
      </c>
      <c r="G55" s="36">
        <v>0</v>
      </c>
      <c r="H55" s="18"/>
      <c r="I55" s="26">
        <f t="shared" si="3"/>
        <v>37.5</v>
      </c>
      <c r="J55" s="26">
        <f t="shared" si="1"/>
        <v>22.5</v>
      </c>
      <c r="K55" s="18">
        <f t="shared" si="4"/>
        <v>53</v>
      </c>
      <c r="L55" s="18"/>
      <c r="M55" s="18"/>
      <c r="N55" s="18"/>
    </row>
    <row r="56" ht="29" customHeight="1" spans="1:14">
      <c r="A56" s="14">
        <v>54</v>
      </c>
      <c r="B56" s="15" t="s">
        <v>1128</v>
      </c>
      <c r="C56" s="15" t="s">
        <v>1129</v>
      </c>
      <c r="D56" s="16" t="s">
        <v>1130</v>
      </c>
      <c r="E56" s="15" t="s">
        <v>1184</v>
      </c>
      <c r="F56" s="17">
        <v>37</v>
      </c>
      <c r="G56" s="36">
        <v>0</v>
      </c>
      <c r="H56" s="18"/>
      <c r="I56" s="26">
        <f t="shared" si="3"/>
        <v>37</v>
      </c>
      <c r="J56" s="26">
        <f t="shared" si="1"/>
        <v>22.2</v>
      </c>
      <c r="K56" s="18">
        <f t="shared" si="4"/>
        <v>54</v>
      </c>
      <c r="L56" s="18"/>
      <c r="M56" s="18"/>
      <c r="N56" s="18"/>
    </row>
    <row r="57" ht="29" customHeight="1" spans="1:14">
      <c r="A57" s="14">
        <v>55</v>
      </c>
      <c r="B57" s="15" t="s">
        <v>1128</v>
      </c>
      <c r="C57" s="15" t="s">
        <v>1129</v>
      </c>
      <c r="D57" s="16" t="s">
        <v>1130</v>
      </c>
      <c r="E57" s="15" t="s">
        <v>1185</v>
      </c>
      <c r="F57" s="17">
        <v>37</v>
      </c>
      <c r="G57" s="36">
        <v>0</v>
      </c>
      <c r="H57" s="18"/>
      <c r="I57" s="26">
        <f t="shared" si="3"/>
        <v>37</v>
      </c>
      <c r="J57" s="26">
        <f t="shared" si="1"/>
        <v>22.2</v>
      </c>
      <c r="K57" s="18">
        <f t="shared" si="4"/>
        <v>54</v>
      </c>
      <c r="L57" s="18"/>
      <c r="M57" s="18"/>
      <c r="N57" s="18"/>
    </row>
    <row r="58" ht="29" customHeight="1" spans="1:14">
      <c r="A58" s="14">
        <v>56</v>
      </c>
      <c r="B58" s="15" t="s">
        <v>1128</v>
      </c>
      <c r="C58" s="15" t="s">
        <v>1129</v>
      </c>
      <c r="D58" s="16" t="s">
        <v>1130</v>
      </c>
      <c r="E58" s="15" t="s">
        <v>1186</v>
      </c>
      <c r="F58" s="17">
        <v>36.6</v>
      </c>
      <c r="G58" s="36">
        <v>0</v>
      </c>
      <c r="H58" s="18"/>
      <c r="I58" s="26">
        <f t="shared" si="3"/>
        <v>36.6</v>
      </c>
      <c r="J58" s="26">
        <f t="shared" si="1"/>
        <v>21.96</v>
      </c>
      <c r="K58" s="18">
        <f t="shared" si="4"/>
        <v>56</v>
      </c>
      <c r="L58" s="18"/>
      <c r="M58" s="18"/>
      <c r="N58" s="18"/>
    </row>
    <row r="59" ht="29" customHeight="1" spans="1:14">
      <c r="A59" s="14">
        <v>57</v>
      </c>
      <c r="B59" s="15" t="s">
        <v>1128</v>
      </c>
      <c r="C59" s="15" t="s">
        <v>1129</v>
      </c>
      <c r="D59" s="16" t="s">
        <v>1130</v>
      </c>
      <c r="E59" s="15" t="s">
        <v>1187</v>
      </c>
      <c r="F59" s="17">
        <v>36.4</v>
      </c>
      <c r="G59" s="36">
        <v>0</v>
      </c>
      <c r="H59" s="18"/>
      <c r="I59" s="26">
        <f t="shared" si="3"/>
        <v>36.4</v>
      </c>
      <c r="J59" s="26">
        <f t="shared" si="1"/>
        <v>21.84</v>
      </c>
      <c r="K59" s="18">
        <f t="shared" si="4"/>
        <v>57</v>
      </c>
      <c r="L59" s="18"/>
      <c r="M59" s="18"/>
      <c r="N59" s="18"/>
    </row>
    <row r="60" ht="29" customHeight="1" spans="1:14">
      <c r="A60" s="14">
        <v>58</v>
      </c>
      <c r="B60" s="15" t="s">
        <v>1128</v>
      </c>
      <c r="C60" s="15" t="s">
        <v>1129</v>
      </c>
      <c r="D60" s="16" t="s">
        <v>1130</v>
      </c>
      <c r="E60" s="15" t="s">
        <v>1188</v>
      </c>
      <c r="F60" s="17">
        <v>36.3</v>
      </c>
      <c r="G60" s="36">
        <v>0</v>
      </c>
      <c r="H60" s="18"/>
      <c r="I60" s="26">
        <f t="shared" si="3"/>
        <v>36.3</v>
      </c>
      <c r="J60" s="26">
        <f t="shared" si="1"/>
        <v>21.78</v>
      </c>
      <c r="K60" s="18">
        <f t="shared" si="4"/>
        <v>58</v>
      </c>
      <c r="L60" s="18"/>
      <c r="M60" s="18"/>
      <c r="N60" s="18"/>
    </row>
    <row r="61" ht="29" customHeight="1" spans="1:14">
      <c r="A61" s="14">
        <v>59</v>
      </c>
      <c r="B61" s="15" t="s">
        <v>1128</v>
      </c>
      <c r="C61" s="15" t="s">
        <v>1129</v>
      </c>
      <c r="D61" s="16" t="s">
        <v>1130</v>
      </c>
      <c r="E61" s="15" t="s">
        <v>1189</v>
      </c>
      <c r="F61" s="17">
        <v>36.1</v>
      </c>
      <c r="G61" s="36">
        <v>0</v>
      </c>
      <c r="H61" s="18"/>
      <c r="I61" s="26">
        <f t="shared" si="3"/>
        <v>36.1</v>
      </c>
      <c r="J61" s="26">
        <f t="shared" si="1"/>
        <v>21.66</v>
      </c>
      <c r="K61" s="18">
        <f t="shared" si="4"/>
        <v>59</v>
      </c>
      <c r="L61" s="18"/>
      <c r="M61" s="18"/>
      <c r="N61" s="18"/>
    </row>
    <row r="62" ht="29" customHeight="1" spans="1:14">
      <c r="A62" s="14">
        <v>60</v>
      </c>
      <c r="B62" s="15" t="s">
        <v>1128</v>
      </c>
      <c r="C62" s="15" t="s">
        <v>1129</v>
      </c>
      <c r="D62" s="16" t="s">
        <v>1130</v>
      </c>
      <c r="E62" s="15" t="s">
        <v>1190</v>
      </c>
      <c r="F62" s="17">
        <v>35.5</v>
      </c>
      <c r="G62" s="36">
        <v>0</v>
      </c>
      <c r="H62" s="18"/>
      <c r="I62" s="26">
        <f t="shared" si="3"/>
        <v>35.5</v>
      </c>
      <c r="J62" s="26">
        <f t="shared" si="1"/>
        <v>21.3</v>
      </c>
      <c r="K62" s="18">
        <f t="shared" si="4"/>
        <v>60</v>
      </c>
      <c r="L62" s="18"/>
      <c r="M62" s="18"/>
      <c r="N62" s="18"/>
    </row>
    <row r="63" ht="29" customHeight="1" spans="1:14">
      <c r="A63" s="14">
        <v>61</v>
      </c>
      <c r="B63" s="15" t="s">
        <v>1128</v>
      </c>
      <c r="C63" s="15" t="s">
        <v>1129</v>
      </c>
      <c r="D63" s="16" t="s">
        <v>1130</v>
      </c>
      <c r="E63" s="15" t="s">
        <v>1191</v>
      </c>
      <c r="F63" s="17">
        <v>35.5</v>
      </c>
      <c r="G63" s="36">
        <v>0</v>
      </c>
      <c r="H63" s="18"/>
      <c r="I63" s="26">
        <f t="shared" si="3"/>
        <v>35.5</v>
      </c>
      <c r="J63" s="26">
        <f t="shared" si="1"/>
        <v>21.3</v>
      </c>
      <c r="K63" s="18">
        <f t="shared" si="4"/>
        <v>60</v>
      </c>
      <c r="L63" s="18"/>
      <c r="M63" s="18"/>
      <c r="N63" s="18"/>
    </row>
    <row r="64" ht="29" customHeight="1" spans="1:14">
      <c r="A64" s="14">
        <v>62</v>
      </c>
      <c r="B64" s="15" t="s">
        <v>1128</v>
      </c>
      <c r="C64" s="15" t="s">
        <v>1129</v>
      </c>
      <c r="D64" s="16" t="s">
        <v>1130</v>
      </c>
      <c r="E64" s="15" t="s">
        <v>1192</v>
      </c>
      <c r="F64" s="17">
        <v>35.2</v>
      </c>
      <c r="G64" s="36">
        <v>0</v>
      </c>
      <c r="H64" s="18"/>
      <c r="I64" s="26">
        <f t="shared" si="3"/>
        <v>35.2</v>
      </c>
      <c r="J64" s="26">
        <f t="shared" si="1"/>
        <v>21.12</v>
      </c>
      <c r="K64" s="18">
        <f t="shared" si="4"/>
        <v>62</v>
      </c>
      <c r="L64" s="18"/>
      <c r="M64" s="18"/>
      <c r="N64" s="18"/>
    </row>
    <row r="65" ht="29" customHeight="1" spans="1:14">
      <c r="A65" s="14">
        <v>63</v>
      </c>
      <c r="B65" s="15" t="s">
        <v>1128</v>
      </c>
      <c r="C65" s="15" t="s">
        <v>1129</v>
      </c>
      <c r="D65" s="16" t="s">
        <v>1130</v>
      </c>
      <c r="E65" s="15" t="s">
        <v>1193</v>
      </c>
      <c r="F65" s="17">
        <v>35.2</v>
      </c>
      <c r="G65" s="36">
        <v>0</v>
      </c>
      <c r="H65" s="18"/>
      <c r="I65" s="26">
        <f t="shared" si="3"/>
        <v>35.2</v>
      </c>
      <c r="J65" s="26">
        <f t="shared" si="1"/>
        <v>21.12</v>
      </c>
      <c r="K65" s="18">
        <f t="shared" si="4"/>
        <v>62</v>
      </c>
      <c r="L65" s="18"/>
      <c r="M65" s="18"/>
      <c r="N65" s="18"/>
    </row>
    <row r="66" ht="29" customHeight="1" spans="1:14">
      <c r="A66" s="14">
        <v>64</v>
      </c>
      <c r="B66" s="15" t="s">
        <v>1128</v>
      </c>
      <c r="C66" s="15" t="s">
        <v>1129</v>
      </c>
      <c r="D66" s="16" t="s">
        <v>1130</v>
      </c>
      <c r="E66" s="15" t="s">
        <v>1194</v>
      </c>
      <c r="F66" s="17">
        <v>35.1</v>
      </c>
      <c r="G66" s="36">
        <v>0</v>
      </c>
      <c r="H66" s="18"/>
      <c r="I66" s="26">
        <f t="shared" si="3"/>
        <v>35.1</v>
      </c>
      <c r="J66" s="26">
        <f t="shared" si="1"/>
        <v>21.06</v>
      </c>
      <c r="K66" s="18">
        <f t="shared" si="4"/>
        <v>64</v>
      </c>
      <c r="L66" s="18"/>
      <c r="M66" s="18"/>
      <c r="N66" s="18"/>
    </row>
    <row r="67" ht="29" customHeight="1" spans="1:14">
      <c r="A67" s="14">
        <v>65</v>
      </c>
      <c r="B67" s="15" t="s">
        <v>1128</v>
      </c>
      <c r="C67" s="15" t="s">
        <v>1129</v>
      </c>
      <c r="D67" s="16" t="s">
        <v>1130</v>
      </c>
      <c r="E67" s="15" t="s">
        <v>1195</v>
      </c>
      <c r="F67" s="17">
        <v>34.9</v>
      </c>
      <c r="G67" s="36">
        <v>0</v>
      </c>
      <c r="H67" s="18"/>
      <c r="I67" s="26">
        <f t="shared" si="3"/>
        <v>34.9</v>
      </c>
      <c r="J67" s="26">
        <f t="shared" ref="J67:J130" si="5">I67*0.6</f>
        <v>20.94</v>
      </c>
      <c r="K67" s="18">
        <f t="shared" si="4"/>
        <v>65</v>
      </c>
      <c r="L67" s="18"/>
      <c r="M67" s="18"/>
      <c r="N67" s="18"/>
    </row>
    <row r="68" ht="29" customHeight="1" spans="1:14">
      <c r="A68" s="14">
        <v>66</v>
      </c>
      <c r="B68" s="15" t="s">
        <v>1128</v>
      </c>
      <c r="C68" s="15" t="s">
        <v>1129</v>
      </c>
      <c r="D68" s="16" t="s">
        <v>1130</v>
      </c>
      <c r="E68" s="15" t="s">
        <v>1196</v>
      </c>
      <c r="F68" s="17">
        <v>33.8</v>
      </c>
      <c r="G68" s="36">
        <v>1</v>
      </c>
      <c r="H68" s="18"/>
      <c r="I68" s="26">
        <f t="shared" si="3"/>
        <v>34.8</v>
      </c>
      <c r="J68" s="26">
        <f t="shared" si="5"/>
        <v>20.88</v>
      </c>
      <c r="K68" s="18">
        <f t="shared" ref="K68:K99" si="6">RANK(J68,$J$3:$J$135)</f>
        <v>66</v>
      </c>
      <c r="L68" s="18"/>
      <c r="M68" s="18"/>
      <c r="N68" s="18"/>
    </row>
    <row r="69" ht="29" customHeight="1" spans="1:14">
      <c r="A69" s="14">
        <v>67</v>
      </c>
      <c r="B69" s="15" t="s">
        <v>1128</v>
      </c>
      <c r="C69" s="15" t="s">
        <v>1129</v>
      </c>
      <c r="D69" s="16" t="s">
        <v>1130</v>
      </c>
      <c r="E69" s="15" t="s">
        <v>1197</v>
      </c>
      <c r="F69" s="17">
        <v>34.6</v>
      </c>
      <c r="G69" s="36">
        <v>0</v>
      </c>
      <c r="H69" s="18"/>
      <c r="I69" s="26">
        <f t="shared" si="3"/>
        <v>34.6</v>
      </c>
      <c r="J69" s="26">
        <f t="shared" si="5"/>
        <v>20.76</v>
      </c>
      <c r="K69" s="18">
        <f t="shared" si="6"/>
        <v>67</v>
      </c>
      <c r="L69" s="18"/>
      <c r="M69" s="18"/>
      <c r="N69" s="18"/>
    </row>
    <row r="70" ht="29" customHeight="1" spans="1:14">
      <c r="A70" s="14">
        <v>68</v>
      </c>
      <c r="B70" s="15" t="s">
        <v>1128</v>
      </c>
      <c r="C70" s="15" t="s">
        <v>1129</v>
      </c>
      <c r="D70" s="16" t="s">
        <v>1130</v>
      </c>
      <c r="E70" s="15" t="s">
        <v>1198</v>
      </c>
      <c r="F70" s="17">
        <v>34.6</v>
      </c>
      <c r="G70" s="36">
        <v>0</v>
      </c>
      <c r="H70" s="18"/>
      <c r="I70" s="26">
        <f t="shared" si="3"/>
        <v>34.6</v>
      </c>
      <c r="J70" s="26">
        <f t="shared" si="5"/>
        <v>20.76</v>
      </c>
      <c r="K70" s="18">
        <f t="shared" si="6"/>
        <v>67</v>
      </c>
      <c r="L70" s="18"/>
      <c r="M70" s="18"/>
      <c r="N70" s="18"/>
    </row>
    <row r="71" ht="29" customHeight="1" spans="1:14">
      <c r="A71" s="14">
        <v>69</v>
      </c>
      <c r="B71" s="15" t="s">
        <v>1128</v>
      </c>
      <c r="C71" s="15" t="s">
        <v>1129</v>
      </c>
      <c r="D71" s="16" t="s">
        <v>1130</v>
      </c>
      <c r="E71" s="15" t="s">
        <v>1199</v>
      </c>
      <c r="F71" s="17">
        <v>34.5</v>
      </c>
      <c r="G71" s="36">
        <v>0</v>
      </c>
      <c r="H71" s="18"/>
      <c r="I71" s="26">
        <f t="shared" si="3"/>
        <v>34.5</v>
      </c>
      <c r="J71" s="26">
        <f t="shared" si="5"/>
        <v>20.7</v>
      </c>
      <c r="K71" s="18">
        <f t="shared" si="6"/>
        <v>69</v>
      </c>
      <c r="L71" s="18"/>
      <c r="M71" s="18"/>
      <c r="N71" s="18"/>
    </row>
    <row r="72" ht="29" customHeight="1" spans="1:14">
      <c r="A72" s="14">
        <v>70</v>
      </c>
      <c r="B72" s="15" t="s">
        <v>1128</v>
      </c>
      <c r="C72" s="15" t="s">
        <v>1129</v>
      </c>
      <c r="D72" s="16" t="s">
        <v>1130</v>
      </c>
      <c r="E72" s="15" t="s">
        <v>1200</v>
      </c>
      <c r="F72" s="17">
        <v>34.3</v>
      </c>
      <c r="G72" s="36">
        <v>0</v>
      </c>
      <c r="H72" s="18"/>
      <c r="I72" s="26">
        <f t="shared" si="3"/>
        <v>34.3</v>
      </c>
      <c r="J72" s="26">
        <f t="shared" si="5"/>
        <v>20.58</v>
      </c>
      <c r="K72" s="18">
        <f t="shared" si="6"/>
        <v>70</v>
      </c>
      <c r="L72" s="18"/>
      <c r="M72" s="18"/>
      <c r="N72" s="18"/>
    </row>
    <row r="73" ht="29" customHeight="1" spans="1:14">
      <c r="A73" s="14">
        <v>71</v>
      </c>
      <c r="B73" s="15" t="s">
        <v>1128</v>
      </c>
      <c r="C73" s="15" t="s">
        <v>1129</v>
      </c>
      <c r="D73" s="16" t="s">
        <v>1130</v>
      </c>
      <c r="E73" s="15" t="s">
        <v>1201</v>
      </c>
      <c r="F73" s="17">
        <v>34.2</v>
      </c>
      <c r="G73" s="36">
        <v>0</v>
      </c>
      <c r="H73" s="18"/>
      <c r="I73" s="26">
        <f t="shared" si="3"/>
        <v>34.2</v>
      </c>
      <c r="J73" s="26">
        <f t="shared" si="5"/>
        <v>20.52</v>
      </c>
      <c r="K73" s="18">
        <f t="shared" si="6"/>
        <v>71</v>
      </c>
      <c r="L73" s="18"/>
      <c r="M73" s="18"/>
      <c r="N73" s="18"/>
    </row>
    <row r="74" ht="29" customHeight="1" spans="1:14">
      <c r="A74" s="14">
        <v>72</v>
      </c>
      <c r="B74" s="15" t="s">
        <v>1128</v>
      </c>
      <c r="C74" s="15" t="s">
        <v>1129</v>
      </c>
      <c r="D74" s="16" t="s">
        <v>1130</v>
      </c>
      <c r="E74" s="15" t="s">
        <v>1202</v>
      </c>
      <c r="F74" s="17">
        <v>34.2</v>
      </c>
      <c r="G74" s="36">
        <v>0</v>
      </c>
      <c r="H74" s="18"/>
      <c r="I74" s="26">
        <f t="shared" si="3"/>
        <v>34.2</v>
      </c>
      <c r="J74" s="26">
        <f t="shared" si="5"/>
        <v>20.52</v>
      </c>
      <c r="K74" s="18">
        <f t="shared" si="6"/>
        <v>71</v>
      </c>
      <c r="L74" s="18"/>
      <c r="M74" s="18"/>
      <c r="N74" s="18"/>
    </row>
    <row r="75" ht="29" customHeight="1" spans="1:14">
      <c r="A75" s="14">
        <v>73</v>
      </c>
      <c r="B75" s="15" t="s">
        <v>1128</v>
      </c>
      <c r="C75" s="15" t="s">
        <v>1129</v>
      </c>
      <c r="D75" s="16" t="s">
        <v>1130</v>
      </c>
      <c r="E75" s="15" t="s">
        <v>1203</v>
      </c>
      <c r="F75" s="17">
        <v>34.2</v>
      </c>
      <c r="G75" s="36">
        <v>0</v>
      </c>
      <c r="H75" s="18"/>
      <c r="I75" s="26">
        <f t="shared" si="3"/>
        <v>34.2</v>
      </c>
      <c r="J75" s="26">
        <f t="shared" si="5"/>
        <v>20.52</v>
      </c>
      <c r="K75" s="18">
        <f t="shared" si="6"/>
        <v>71</v>
      </c>
      <c r="L75" s="18"/>
      <c r="M75" s="18"/>
      <c r="N75" s="18"/>
    </row>
    <row r="76" ht="29" customHeight="1" spans="1:14">
      <c r="A76" s="14">
        <v>74</v>
      </c>
      <c r="B76" s="15" t="s">
        <v>1128</v>
      </c>
      <c r="C76" s="15" t="s">
        <v>1129</v>
      </c>
      <c r="D76" s="16" t="s">
        <v>1130</v>
      </c>
      <c r="E76" s="15" t="s">
        <v>1204</v>
      </c>
      <c r="F76" s="17">
        <v>34.1</v>
      </c>
      <c r="G76" s="36">
        <v>0</v>
      </c>
      <c r="H76" s="18"/>
      <c r="I76" s="26">
        <f t="shared" si="3"/>
        <v>34.1</v>
      </c>
      <c r="J76" s="26">
        <f t="shared" si="5"/>
        <v>20.46</v>
      </c>
      <c r="K76" s="18">
        <f t="shared" si="6"/>
        <v>74</v>
      </c>
      <c r="L76" s="18"/>
      <c r="M76" s="18"/>
      <c r="N76" s="18"/>
    </row>
    <row r="77" ht="29" customHeight="1" spans="1:14">
      <c r="A77" s="14">
        <v>75</v>
      </c>
      <c r="B77" s="15" t="s">
        <v>1128</v>
      </c>
      <c r="C77" s="15" t="s">
        <v>1129</v>
      </c>
      <c r="D77" s="16" t="s">
        <v>1130</v>
      </c>
      <c r="E77" s="15" t="s">
        <v>1205</v>
      </c>
      <c r="F77" s="17">
        <v>33.9</v>
      </c>
      <c r="G77" s="36">
        <v>0</v>
      </c>
      <c r="H77" s="18"/>
      <c r="I77" s="26">
        <f t="shared" si="3"/>
        <v>33.9</v>
      </c>
      <c r="J77" s="26">
        <f t="shared" si="5"/>
        <v>20.34</v>
      </c>
      <c r="K77" s="18">
        <f t="shared" si="6"/>
        <v>75</v>
      </c>
      <c r="L77" s="18"/>
      <c r="M77" s="18"/>
      <c r="N77" s="18"/>
    </row>
    <row r="78" ht="29" customHeight="1" spans="1:14">
      <c r="A78" s="14">
        <v>76</v>
      </c>
      <c r="B78" s="15" t="s">
        <v>1128</v>
      </c>
      <c r="C78" s="15" t="s">
        <v>1129</v>
      </c>
      <c r="D78" s="16" t="s">
        <v>1130</v>
      </c>
      <c r="E78" s="15" t="s">
        <v>1206</v>
      </c>
      <c r="F78" s="17">
        <v>33.6</v>
      </c>
      <c r="G78" s="36">
        <v>0</v>
      </c>
      <c r="H78" s="18"/>
      <c r="I78" s="26">
        <f t="shared" si="3"/>
        <v>33.6</v>
      </c>
      <c r="J78" s="26">
        <f t="shared" si="5"/>
        <v>20.16</v>
      </c>
      <c r="K78" s="18">
        <f t="shared" si="6"/>
        <v>76</v>
      </c>
      <c r="L78" s="18"/>
      <c r="M78" s="18"/>
      <c r="N78" s="18"/>
    </row>
    <row r="79" ht="29" customHeight="1" spans="1:14">
      <c r="A79" s="14">
        <v>77</v>
      </c>
      <c r="B79" s="15" t="s">
        <v>1128</v>
      </c>
      <c r="C79" s="15" t="s">
        <v>1129</v>
      </c>
      <c r="D79" s="16" t="s">
        <v>1130</v>
      </c>
      <c r="E79" s="15" t="s">
        <v>1207</v>
      </c>
      <c r="F79" s="17">
        <v>33.6</v>
      </c>
      <c r="G79" s="36">
        <v>0</v>
      </c>
      <c r="H79" s="18"/>
      <c r="I79" s="26">
        <f t="shared" si="3"/>
        <v>33.6</v>
      </c>
      <c r="J79" s="26">
        <f t="shared" si="5"/>
        <v>20.16</v>
      </c>
      <c r="K79" s="18">
        <f t="shared" si="6"/>
        <v>76</v>
      </c>
      <c r="L79" s="18"/>
      <c r="M79" s="18"/>
      <c r="N79" s="18"/>
    </row>
    <row r="80" ht="29" customHeight="1" spans="1:14">
      <c r="A80" s="14">
        <v>78</v>
      </c>
      <c r="B80" s="15" t="s">
        <v>1128</v>
      </c>
      <c r="C80" s="15" t="s">
        <v>1129</v>
      </c>
      <c r="D80" s="16" t="s">
        <v>1130</v>
      </c>
      <c r="E80" s="15" t="s">
        <v>1208</v>
      </c>
      <c r="F80" s="17">
        <v>33.6</v>
      </c>
      <c r="G80" s="36">
        <v>0</v>
      </c>
      <c r="H80" s="18"/>
      <c r="I80" s="26">
        <f t="shared" si="3"/>
        <v>33.6</v>
      </c>
      <c r="J80" s="26">
        <f t="shared" si="5"/>
        <v>20.16</v>
      </c>
      <c r="K80" s="18">
        <f t="shared" si="6"/>
        <v>76</v>
      </c>
      <c r="L80" s="18"/>
      <c r="M80" s="18"/>
      <c r="N80" s="18"/>
    </row>
    <row r="81" ht="29" customHeight="1" spans="1:14">
      <c r="A81" s="14">
        <v>79</v>
      </c>
      <c r="B81" s="15" t="s">
        <v>1128</v>
      </c>
      <c r="C81" s="15" t="s">
        <v>1129</v>
      </c>
      <c r="D81" s="16" t="s">
        <v>1130</v>
      </c>
      <c r="E81" s="15" t="s">
        <v>1209</v>
      </c>
      <c r="F81" s="17">
        <v>33.6</v>
      </c>
      <c r="G81" s="36">
        <v>0</v>
      </c>
      <c r="H81" s="18"/>
      <c r="I81" s="26">
        <f t="shared" si="3"/>
        <v>33.6</v>
      </c>
      <c r="J81" s="26">
        <f t="shared" si="5"/>
        <v>20.16</v>
      </c>
      <c r="K81" s="18">
        <f t="shared" si="6"/>
        <v>76</v>
      </c>
      <c r="L81" s="18"/>
      <c r="M81" s="18"/>
      <c r="N81" s="18"/>
    </row>
    <row r="82" ht="29" customHeight="1" spans="1:14">
      <c r="A82" s="14">
        <v>80</v>
      </c>
      <c r="B82" s="15" t="s">
        <v>1128</v>
      </c>
      <c r="C82" s="15" t="s">
        <v>1129</v>
      </c>
      <c r="D82" s="16" t="s">
        <v>1130</v>
      </c>
      <c r="E82" s="15" t="s">
        <v>1210</v>
      </c>
      <c r="F82" s="17">
        <v>32.5</v>
      </c>
      <c r="G82" s="36">
        <v>1</v>
      </c>
      <c r="H82" s="18"/>
      <c r="I82" s="26">
        <f t="shared" si="3"/>
        <v>33.5</v>
      </c>
      <c r="J82" s="26">
        <f t="shared" si="5"/>
        <v>20.1</v>
      </c>
      <c r="K82" s="18">
        <f t="shared" si="6"/>
        <v>80</v>
      </c>
      <c r="L82" s="18"/>
      <c r="M82" s="18"/>
      <c r="N82" s="18"/>
    </row>
    <row r="83" ht="29" customHeight="1" spans="1:14">
      <c r="A83" s="14">
        <v>81</v>
      </c>
      <c r="B83" s="15" t="s">
        <v>1128</v>
      </c>
      <c r="C83" s="15" t="s">
        <v>1129</v>
      </c>
      <c r="D83" s="16" t="s">
        <v>1130</v>
      </c>
      <c r="E83" s="15" t="s">
        <v>1211</v>
      </c>
      <c r="F83" s="17">
        <v>33.3</v>
      </c>
      <c r="G83" s="36">
        <v>0</v>
      </c>
      <c r="H83" s="18"/>
      <c r="I83" s="26">
        <f t="shared" si="3"/>
        <v>33.3</v>
      </c>
      <c r="J83" s="26">
        <f t="shared" si="5"/>
        <v>19.98</v>
      </c>
      <c r="K83" s="18">
        <f t="shared" si="6"/>
        <v>81</v>
      </c>
      <c r="L83" s="18"/>
      <c r="M83" s="18"/>
      <c r="N83" s="18"/>
    </row>
    <row r="84" ht="29" customHeight="1" spans="1:14">
      <c r="A84" s="14">
        <v>82</v>
      </c>
      <c r="B84" s="15" t="s">
        <v>1128</v>
      </c>
      <c r="C84" s="15" t="s">
        <v>1129</v>
      </c>
      <c r="D84" s="16" t="s">
        <v>1130</v>
      </c>
      <c r="E84" s="15" t="s">
        <v>1212</v>
      </c>
      <c r="F84" s="17">
        <v>33.3</v>
      </c>
      <c r="G84" s="36">
        <v>0</v>
      </c>
      <c r="H84" s="18"/>
      <c r="I84" s="26">
        <f t="shared" si="3"/>
        <v>33.3</v>
      </c>
      <c r="J84" s="26">
        <f t="shared" si="5"/>
        <v>19.98</v>
      </c>
      <c r="K84" s="18">
        <f t="shared" si="6"/>
        <v>81</v>
      </c>
      <c r="L84" s="18"/>
      <c r="M84" s="18"/>
      <c r="N84" s="18"/>
    </row>
    <row r="85" ht="29" customHeight="1" spans="1:14">
      <c r="A85" s="14">
        <v>83</v>
      </c>
      <c r="B85" s="15" t="s">
        <v>1128</v>
      </c>
      <c r="C85" s="15" t="s">
        <v>1129</v>
      </c>
      <c r="D85" s="16" t="s">
        <v>1130</v>
      </c>
      <c r="E85" s="15" t="s">
        <v>1213</v>
      </c>
      <c r="F85" s="17">
        <v>33.1</v>
      </c>
      <c r="G85" s="36">
        <v>0</v>
      </c>
      <c r="H85" s="18"/>
      <c r="I85" s="26">
        <f t="shared" si="3"/>
        <v>33.1</v>
      </c>
      <c r="J85" s="26">
        <f t="shared" si="5"/>
        <v>19.86</v>
      </c>
      <c r="K85" s="18">
        <f t="shared" si="6"/>
        <v>83</v>
      </c>
      <c r="L85" s="18"/>
      <c r="M85" s="18"/>
      <c r="N85" s="18"/>
    </row>
    <row r="86" ht="29" customHeight="1" spans="1:14">
      <c r="A86" s="14">
        <v>84</v>
      </c>
      <c r="B86" s="15" t="s">
        <v>1128</v>
      </c>
      <c r="C86" s="15" t="s">
        <v>1129</v>
      </c>
      <c r="D86" s="16" t="s">
        <v>1130</v>
      </c>
      <c r="E86" s="15" t="s">
        <v>1214</v>
      </c>
      <c r="F86" s="17">
        <v>33</v>
      </c>
      <c r="G86" s="36">
        <v>0</v>
      </c>
      <c r="H86" s="18"/>
      <c r="I86" s="26">
        <f t="shared" si="3"/>
        <v>33</v>
      </c>
      <c r="J86" s="26">
        <f t="shared" si="5"/>
        <v>19.8</v>
      </c>
      <c r="K86" s="18">
        <f t="shared" si="6"/>
        <v>84</v>
      </c>
      <c r="L86" s="18"/>
      <c r="M86" s="18"/>
      <c r="N86" s="18"/>
    </row>
    <row r="87" ht="29" customHeight="1" spans="1:14">
      <c r="A87" s="14">
        <v>85</v>
      </c>
      <c r="B87" s="15" t="s">
        <v>1128</v>
      </c>
      <c r="C87" s="15" t="s">
        <v>1129</v>
      </c>
      <c r="D87" s="16" t="s">
        <v>1130</v>
      </c>
      <c r="E87" s="15" t="s">
        <v>1215</v>
      </c>
      <c r="F87" s="17">
        <v>33</v>
      </c>
      <c r="G87" s="36">
        <v>0</v>
      </c>
      <c r="H87" s="18"/>
      <c r="I87" s="26">
        <f t="shared" si="3"/>
        <v>33</v>
      </c>
      <c r="J87" s="26">
        <f t="shared" si="5"/>
        <v>19.8</v>
      </c>
      <c r="K87" s="18">
        <f t="shared" si="6"/>
        <v>84</v>
      </c>
      <c r="L87" s="18"/>
      <c r="M87" s="18"/>
      <c r="N87" s="18"/>
    </row>
    <row r="88" ht="29" customHeight="1" spans="1:14">
      <c r="A88" s="14">
        <v>86</v>
      </c>
      <c r="B88" s="15" t="s">
        <v>1128</v>
      </c>
      <c r="C88" s="15" t="s">
        <v>1129</v>
      </c>
      <c r="D88" s="16" t="s">
        <v>1130</v>
      </c>
      <c r="E88" s="15" t="s">
        <v>1216</v>
      </c>
      <c r="F88" s="17">
        <v>32.8</v>
      </c>
      <c r="G88" s="36">
        <v>0</v>
      </c>
      <c r="H88" s="18"/>
      <c r="I88" s="26">
        <f t="shared" ref="I88:I135" si="7">F88+G88</f>
        <v>32.8</v>
      </c>
      <c r="J88" s="26">
        <f t="shared" si="5"/>
        <v>19.68</v>
      </c>
      <c r="K88" s="18">
        <f t="shared" si="6"/>
        <v>86</v>
      </c>
      <c r="L88" s="18"/>
      <c r="M88" s="18"/>
      <c r="N88" s="18"/>
    </row>
    <row r="89" ht="29" customHeight="1" spans="1:14">
      <c r="A89" s="14">
        <v>87</v>
      </c>
      <c r="B89" s="15" t="s">
        <v>1128</v>
      </c>
      <c r="C89" s="15" t="s">
        <v>1129</v>
      </c>
      <c r="D89" s="16" t="s">
        <v>1130</v>
      </c>
      <c r="E89" s="15" t="s">
        <v>1217</v>
      </c>
      <c r="F89" s="17">
        <v>32.7</v>
      </c>
      <c r="G89" s="36">
        <v>0</v>
      </c>
      <c r="H89" s="18"/>
      <c r="I89" s="26">
        <f t="shared" si="7"/>
        <v>32.7</v>
      </c>
      <c r="J89" s="26">
        <f t="shared" si="5"/>
        <v>19.62</v>
      </c>
      <c r="K89" s="18">
        <f t="shared" si="6"/>
        <v>87</v>
      </c>
      <c r="L89" s="18"/>
      <c r="M89" s="18"/>
      <c r="N89" s="18"/>
    </row>
    <row r="90" ht="29" customHeight="1" spans="1:14">
      <c r="A90" s="14">
        <v>88</v>
      </c>
      <c r="B90" s="15" t="s">
        <v>1128</v>
      </c>
      <c r="C90" s="15" t="s">
        <v>1129</v>
      </c>
      <c r="D90" s="16" t="s">
        <v>1130</v>
      </c>
      <c r="E90" s="15" t="s">
        <v>1218</v>
      </c>
      <c r="F90" s="17">
        <v>32.7</v>
      </c>
      <c r="G90" s="36">
        <v>0</v>
      </c>
      <c r="H90" s="18"/>
      <c r="I90" s="26">
        <f t="shared" si="7"/>
        <v>32.7</v>
      </c>
      <c r="J90" s="26">
        <f t="shared" si="5"/>
        <v>19.62</v>
      </c>
      <c r="K90" s="18">
        <f t="shared" si="6"/>
        <v>87</v>
      </c>
      <c r="L90" s="18"/>
      <c r="M90" s="18"/>
      <c r="N90" s="18"/>
    </row>
    <row r="91" ht="29" customHeight="1" spans="1:14">
      <c r="A91" s="14">
        <v>89</v>
      </c>
      <c r="B91" s="15" t="s">
        <v>1128</v>
      </c>
      <c r="C91" s="15" t="s">
        <v>1129</v>
      </c>
      <c r="D91" s="16" t="s">
        <v>1130</v>
      </c>
      <c r="E91" s="15" t="s">
        <v>1219</v>
      </c>
      <c r="F91" s="17">
        <v>32.7</v>
      </c>
      <c r="G91" s="36">
        <v>0</v>
      </c>
      <c r="H91" s="18"/>
      <c r="I91" s="26">
        <f t="shared" si="7"/>
        <v>32.7</v>
      </c>
      <c r="J91" s="26">
        <f t="shared" si="5"/>
        <v>19.62</v>
      </c>
      <c r="K91" s="18">
        <f t="shared" si="6"/>
        <v>87</v>
      </c>
      <c r="L91" s="18"/>
      <c r="M91" s="18"/>
      <c r="N91" s="18"/>
    </row>
    <row r="92" ht="29" customHeight="1" spans="1:14">
      <c r="A92" s="14">
        <v>90</v>
      </c>
      <c r="B92" s="15" t="s">
        <v>1128</v>
      </c>
      <c r="C92" s="15" t="s">
        <v>1129</v>
      </c>
      <c r="D92" s="16" t="s">
        <v>1130</v>
      </c>
      <c r="E92" s="15" t="s">
        <v>1220</v>
      </c>
      <c r="F92" s="17">
        <v>32.2</v>
      </c>
      <c r="G92" s="36">
        <v>0</v>
      </c>
      <c r="H92" s="18"/>
      <c r="I92" s="26">
        <f t="shared" si="7"/>
        <v>32.2</v>
      </c>
      <c r="J92" s="26">
        <f t="shared" si="5"/>
        <v>19.32</v>
      </c>
      <c r="K92" s="18">
        <f t="shared" si="6"/>
        <v>90</v>
      </c>
      <c r="L92" s="18"/>
      <c r="M92" s="18"/>
      <c r="N92" s="18"/>
    </row>
    <row r="93" ht="29" customHeight="1" spans="1:14">
      <c r="A93" s="14">
        <v>91</v>
      </c>
      <c r="B93" s="15" t="s">
        <v>1128</v>
      </c>
      <c r="C93" s="15" t="s">
        <v>1129</v>
      </c>
      <c r="D93" s="16" t="s">
        <v>1130</v>
      </c>
      <c r="E93" s="15" t="s">
        <v>1221</v>
      </c>
      <c r="F93" s="17">
        <v>31.8</v>
      </c>
      <c r="G93" s="36">
        <v>0</v>
      </c>
      <c r="H93" s="18"/>
      <c r="I93" s="26">
        <f t="shared" si="7"/>
        <v>31.8</v>
      </c>
      <c r="J93" s="26">
        <f t="shared" si="5"/>
        <v>19.08</v>
      </c>
      <c r="K93" s="18">
        <f t="shared" si="6"/>
        <v>91</v>
      </c>
      <c r="L93" s="18"/>
      <c r="M93" s="18"/>
      <c r="N93" s="18"/>
    </row>
    <row r="94" ht="29" customHeight="1" spans="1:14">
      <c r="A94" s="14">
        <v>92</v>
      </c>
      <c r="B94" s="15" t="s">
        <v>1128</v>
      </c>
      <c r="C94" s="15" t="s">
        <v>1129</v>
      </c>
      <c r="D94" s="16" t="s">
        <v>1130</v>
      </c>
      <c r="E94" s="15" t="s">
        <v>1222</v>
      </c>
      <c r="F94" s="17">
        <v>31.7</v>
      </c>
      <c r="G94" s="36">
        <v>0</v>
      </c>
      <c r="H94" s="18"/>
      <c r="I94" s="26">
        <f t="shared" si="7"/>
        <v>31.7</v>
      </c>
      <c r="J94" s="26">
        <f t="shared" si="5"/>
        <v>19.02</v>
      </c>
      <c r="K94" s="18">
        <f t="shared" si="6"/>
        <v>92</v>
      </c>
      <c r="L94" s="18"/>
      <c r="M94" s="18"/>
      <c r="N94" s="18"/>
    </row>
    <row r="95" ht="29" customHeight="1" spans="1:14">
      <c r="A95" s="14">
        <v>93</v>
      </c>
      <c r="B95" s="15" t="s">
        <v>1128</v>
      </c>
      <c r="C95" s="15" t="s">
        <v>1129</v>
      </c>
      <c r="D95" s="16" t="s">
        <v>1130</v>
      </c>
      <c r="E95" s="15" t="s">
        <v>1223</v>
      </c>
      <c r="F95" s="17">
        <v>31.5</v>
      </c>
      <c r="G95" s="36">
        <v>0</v>
      </c>
      <c r="H95" s="18"/>
      <c r="I95" s="26">
        <f t="shared" si="7"/>
        <v>31.5</v>
      </c>
      <c r="J95" s="26">
        <f t="shared" si="5"/>
        <v>18.9</v>
      </c>
      <c r="K95" s="18">
        <f t="shared" si="6"/>
        <v>93</v>
      </c>
      <c r="L95" s="18"/>
      <c r="M95" s="18"/>
      <c r="N95" s="18"/>
    </row>
    <row r="96" ht="29" customHeight="1" spans="1:14">
      <c r="A96" s="14">
        <v>94</v>
      </c>
      <c r="B96" s="15" t="s">
        <v>1128</v>
      </c>
      <c r="C96" s="15" t="s">
        <v>1129</v>
      </c>
      <c r="D96" s="16" t="s">
        <v>1130</v>
      </c>
      <c r="E96" s="15" t="s">
        <v>1224</v>
      </c>
      <c r="F96" s="17">
        <v>31.4</v>
      </c>
      <c r="G96" s="36">
        <v>0</v>
      </c>
      <c r="H96" s="18"/>
      <c r="I96" s="26">
        <f t="shared" si="7"/>
        <v>31.4</v>
      </c>
      <c r="J96" s="26">
        <f t="shared" si="5"/>
        <v>18.84</v>
      </c>
      <c r="K96" s="18">
        <f t="shared" si="6"/>
        <v>94</v>
      </c>
      <c r="L96" s="18"/>
      <c r="M96" s="18"/>
      <c r="N96" s="18"/>
    </row>
    <row r="97" ht="29" customHeight="1" spans="1:14">
      <c r="A97" s="14">
        <v>95</v>
      </c>
      <c r="B97" s="15" t="s">
        <v>1128</v>
      </c>
      <c r="C97" s="15" t="s">
        <v>1129</v>
      </c>
      <c r="D97" s="16" t="s">
        <v>1130</v>
      </c>
      <c r="E97" s="15" t="s">
        <v>1225</v>
      </c>
      <c r="F97" s="17">
        <v>31.3</v>
      </c>
      <c r="G97" s="36">
        <v>0</v>
      </c>
      <c r="H97" s="18"/>
      <c r="I97" s="26">
        <f t="shared" si="7"/>
        <v>31.3</v>
      </c>
      <c r="J97" s="26">
        <f t="shared" si="5"/>
        <v>18.78</v>
      </c>
      <c r="K97" s="18">
        <f t="shared" si="6"/>
        <v>95</v>
      </c>
      <c r="L97" s="18"/>
      <c r="M97" s="18"/>
      <c r="N97" s="18"/>
    </row>
    <row r="98" ht="29" customHeight="1" spans="1:14">
      <c r="A98" s="14">
        <v>96</v>
      </c>
      <c r="B98" s="15" t="s">
        <v>1128</v>
      </c>
      <c r="C98" s="15" t="s">
        <v>1129</v>
      </c>
      <c r="D98" s="16" t="s">
        <v>1130</v>
      </c>
      <c r="E98" s="15" t="s">
        <v>1226</v>
      </c>
      <c r="F98" s="17">
        <v>31.2</v>
      </c>
      <c r="G98" s="36">
        <v>0</v>
      </c>
      <c r="H98" s="18"/>
      <c r="I98" s="26">
        <f t="shared" si="7"/>
        <v>31.2</v>
      </c>
      <c r="J98" s="26">
        <f t="shared" si="5"/>
        <v>18.72</v>
      </c>
      <c r="K98" s="18">
        <f t="shared" si="6"/>
        <v>96</v>
      </c>
      <c r="L98" s="18"/>
      <c r="M98" s="18"/>
      <c r="N98" s="18"/>
    </row>
    <row r="99" ht="29" customHeight="1" spans="1:14">
      <c r="A99" s="14">
        <v>97</v>
      </c>
      <c r="B99" s="15" t="s">
        <v>1128</v>
      </c>
      <c r="C99" s="15" t="s">
        <v>1129</v>
      </c>
      <c r="D99" s="16" t="s">
        <v>1130</v>
      </c>
      <c r="E99" s="15" t="s">
        <v>1227</v>
      </c>
      <c r="F99" s="17">
        <v>31</v>
      </c>
      <c r="G99" s="36">
        <v>0</v>
      </c>
      <c r="H99" s="18"/>
      <c r="I99" s="26">
        <f t="shared" si="7"/>
        <v>31</v>
      </c>
      <c r="J99" s="26">
        <f t="shared" si="5"/>
        <v>18.6</v>
      </c>
      <c r="K99" s="18">
        <f t="shared" si="6"/>
        <v>97</v>
      </c>
      <c r="L99" s="18"/>
      <c r="M99" s="18"/>
      <c r="N99" s="18"/>
    </row>
    <row r="100" ht="29" customHeight="1" spans="1:14">
      <c r="A100" s="14">
        <v>98</v>
      </c>
      <c r="B100" s="15" t="s">
        <v>1128</v>
      </c>
      <c r="C100" s="15" t="s">
        <v>1129</v>
      </c>
      <c r="D100" s="16" t="s">
        <v>1130</v>
      </c>
      <c r="E100" s="15" t="s">
        <v>1228</v>
      </c>
      <c r="F100" s="17">
        <v>30.3</v>
      </c>
      <c r="G100" s="36">
        <v>0</v>
      </c>
      <c r="H100" s="18"/>
      <c r="I100" s="26">
        <f t="shared" si="7"/>
        <v>30.3</v>
      </c>
      <c r="J100" s="26">
        <f t="shared" si="5"/>
        <v>18.18</v>
      </c>
      <c r="K100" s="18">
        <f t="shared" ref="K100:K121" si="8">RANK(J100,$J$3:$J$135)</f>
        <v>98</v>
      </c>
      <c r="L100" s="18"/>
      <c r="M100" s="18"/>
      <c r="N100" s="18"/>
    </row>
    <row r="101" ht="29" customHeight="1" spans="1:14">
      <c r="A101" s="14">
        <v>99</v>
      </c>
      <c r="B101" s="15" t="s">
        <v>1128</v>
      </c>
      <c r="C101" s="15" t="s">
        <v>1129</v>
      </c>
      <c r="D101" s="16" t="s">
        <v>1130</v>
      </c>
      <c r="E101" s="15" t="s">
        <v>1229</v>
      </c>
      <c r="F101" s="17">
        <v>30</v>
      </c>
      <c r="G101" s="36">
        <v>0</v>
      </c>
      <c r="H101" s="18"/>
      <c r="I101" s="26">
        <f t="shared" si="7"/>
        <v>30</v>
      </c>
      <c r="J101" s="26">
        <f t="shared" si="5"/>
        <v>18</v>
      </c>
      <c r="K101" s="18">
        <f t="shared" si="8"/>
        <v>99</v>
      </c>
      <c r="L101" s="18"/>
      <c r="M101" s="18"/>
      <c r="N101" s="18"/>
    </row>
    <row r="102" ht="29" customHeight="1" spans="1:14">
      <c r="A102" s="14">
        <v>100</v>
      </c>
      <c r="B102" s="15" t="s">
        <v>1128</v>
      </c>
      <c r="C102" s="15" t="s">
        <v>1129</v>
      </c>
      <c r="D102" s="16" t="s">
        <v>1130</v>
      </c>
      <c r="E102" s="15" t="s">
        <v>1230</v>
      </c>
      <c r="F102" s="17">
        <v>29.9</v>
      </c>
      <c r="G102" s="36">
        <v>0</v>
      </c>
      <c r="H102" s="18"/>
      <c r="I102" s="26">
        <f t="shared" si="7"/>
        <v>29.9</v>
      </c>
      <c r="J102" s="26">
        <f t="shared" si="5"/>
        <v>17.94</v>
      </c>
      <c r="K102" s="18">
        <f t="shared" si="8"/>
        <v>100</v>
      </c>
      <c r="L102" s="18"/>
      <c r="M102" s="18"/>
      <c r="N102" s="18"/>
    </row>
    <row r="103" ht="29" customHeight="1" spans="1:14">
      <c r="A103" s="14">
        <v>101</v>
      </c>
      <c r="B103" s="15" t="s">
        <v>1128</v>
      </c>
      <c r="C103" s="15" t="s">
        <v>1129</v>
      </c>
      <c r="D103" s="16" t="s">
        <v>1130</v>
      </c>
      <c r="E103" s="15" t="s">
        <v>1231</v>
      </c>
      <c r="F103" s="17">
        <v>29.8</v>
      </c>
      <c r="G103" s="36">
        <v>0</v>
      </c>
      <c r="H103" s="18"/>
      <c r="I103" s="26">
        <f t="shared" si="7"/>
        <v>29.8</v>
      </c>
      <c r="J103" s="26">
        <f t="shared" si="5"/>
        <v>17.88</v>
      </c>
      <c r="K103" s="18">
        <f t="shared" si="8"/>
        <v>101</v>
      </c>
      <c r="L103" s="18"/>
      <c r="M103" s="18"/>
      <c r="N103" s="18"/>
    </row>
    <row r="104" ht="29" customHeight="1" spans="1:14">
      <c r="A104" s="14">
        <v>102</v>
      </c>
      <c r="B104" s="15" t="s">
        <v>1128</v>
      </c>
      <c r="C104" s="15" t="s">
        <v>1129</v>
      </c>
      <c r="D104" s="16" t="s">
        <v>1130</v>
      </c>
      <c r="E104" s="15" t="s">
        <v>1232</v>
      </c>
      <c r="F104" s="17">
        <v>29.2</v>
      </c>
      <c r="G104" s="36">
        <v>0</v>
      </c>
      <c r="H104" s="18"/>
      <c r="I104" s="26">
        <f t="shared" si="7"/>
        <v>29.2</v>
      </c>
      <c r="J104" s="26">
        <f t="shared" si="5"/>
        <v>17.52</v>
      </c>
      <c r="K104" s="18">
        <f t="shared" si="8"/>
        <v>102</v>
      </c>
      <c r="L104" s="18"/>
      <c r="M104" s="18"/>
      <c r="N104" s="18"/>
    </row>
    <row r="105" ht="29" customHeight="1" spans="1:14">
      <c r="A105" s="14">
        <v>103</v>
      </c>
      <c r="B105" s="15" t="s">
        <v>1128</v>
      </c>
      <c r="C105" s="15" t="s">
        <v>1129</v>
      </c>
      <c r="D105" s="16" t="s">
        <v>1130</v>
      </c>
      <c r="E105" s="15" t="s">
        <v>1233</v>
      </c>
      <c r="F105" s="17">
        <v>29.2</v>
      </c>
      <c r="G105" s="36">
        <v>0</v>
      </c>
      <c r="H105" s="18"/>
      <c r="I105" s="26">
        <f t="shared" si="7"/>
        <v>29.2</v>
      </c>
      <c r="J105" s="26">
        <f t="shared" si="5"/>
        <v>17.52</v>
      </c>
      <c r="K105" s="18">
        <f t="shared" si="8"/>
        <v>102</v>
      </c>
      <c r="L105" s="18"/>
      <c r="M105" s="18"/>
      <c r="N105" s="18"/>
    </row>
    <row r="106" ht="29" customHeight="1" spans="1:14">
      <c r="A106" s="14">
        <v>104</v>
      </c>
      <c r="B106" s="15" t="s">
        <v>1128</v>
      </c>
      <c r="C106" s="15" t="s">
        <v>1129</v>
      </c>
      <c r="D106" s="16" t="s">
        <v>1130</v>
      </c>
      <c r="E106" s="15" t="s">
        <v>1234</v>
      </c>
      <c r="F106" s="17">
        <v>28.9</v>
      </c>
      <c r="G106" s="36">
        <v>0</v>
      </c>
      <c r="H106" s="18"/>
      <c r="I106" s="26">
        <f t="shared" si="7"/>
        <v>28.9</v>
      </c>
      <c r="J106" s="26">
        <f t="shared" si="5"/>
        <v>17.34</v>
      </c>
      <c r="K106" s="18">
        <f t="shared" si="8"/>
        <v>104</v>
      </c>
      <c r="L106" s="18"/>
      <c r="M106" s="18"/>
      <c r="N106" s="18"/>
    </row>
    <row r="107" ht="29" customHeight="1" spans="1:14">
      <c r="A107" s="14">
        <v>105</v>
      </c>
      <c r="B107" s="15" t="s">
        <v>1128</v>
      </c>
      <c r="C107" s="15" t="s">
        <v>1129</v>
      </c>
      <c r="D107" s="16" t="s">
        <v>1130</v>
      </c>
      <c r="E107" s="15" t="s">
        <v>1235</v>
      </c>
      <c r="F107" s="17">
        <v>28.7</v>
      </c>
      <c r="G107" s="36">
        <v>0</v>
      </c>
      <c r="H107" s="18"/>
      <c r="I107" s="26">
        <f t="shared" si="7"/>
        <v>28.7</v>
      </c>
      <c r="J107" s="26">
        <f t="shared" si="5"/>
        <v>17.22</v>
      </c>
      <c r="K107" s="18">
        <f t="shared" si="8"/>
        <v>105</v>
      </c>
      <c r="L107" s="18"/>
      <c r="M107" s="18"/>
      <c r="N107" s="18"/>
    </row>
    <row r="108" ht="29" customHeight="1" spans="1:14">
      <c r="A108" s="14">
        <v>106</v>
      </c>
      <c r="B108" s="15" t="s">
        <v>1128</v>
      </c>
      <c r="C108" s="15" t="s">
        <v>1129</v>
      </c>
      <c r="D108" s="16" t="s">
        <v>1130</v>
      </c>
      <c r="E108" s="15" t="s">
        <v>1236</v>
      </c>
      <c r="F108" s="17">
        <v>28.5</v>
      </c>
      <c r="G108" s="36">
        <v>0</v>
      </c>
      <c r="H108" s="18"/>
      <c r="I108" s="26">
        <f t="shared" si="7"/>
        <v>28.5</v>
      </c>
      <c r="J108" s="26">
        <f t="shared" si="5"/>
        <v>17.1</v>
      </c>
      <c r="K108" s="18">
        <f t="shared" si="8"/>
        <v>106</v>
      </c>
      <c r="L108" s="18"/>
      <c r="M108" s="18"/>
      <c r="N108" s="18"/>
    </row>
    <row r="109" ht="29" customHeight="1" spans="1:14">
      <c r="A109" s="14">
        <v>107</v>
      </c>
      <c r="B109" s="15" t="s">
        <v>1128</v>
      </c>
      <c r="C109" s="15" t="s">
        <v>1129</v>
      </c>
      <c r="D109" s="16" t="s">
        <v>1130</v>
      </c>
      <c r="E109" s="15" t="s">
        <v>1237</v>
      </c>
      <c r="F109" s="17">
        <v>27.1</v>
      </c>
      <c r="G109" s="36">
        <v>0</v>
      </c>
      <c r="H109" s="18"/>
      <c r="I109" s="26">
        <f t="shared" si="7"/>
        <v>27.1</v>
      </c>
      <c r="J109" s="26">
        <f t="shared" si="5"/>
        <v>16.26</v>
      </c>
      <c r="K109" s="18">
        <f t="shared" si="8"/>
        <v>107</v>
      </c>
      <c r="L109" s="18"/>
      <c r="M109" s="18"/>
      <c r="N109" s="18"/>
    </row>
    <row r="110" ht="29" customHeight="1" spans="1:14">
      <c r="A110" s="14">
        <v>108</v>
      </c>
      <c r="B110" s="15" t="s">
        <v>1128</v>
      </c>
      <c r="C110" s="15" t="s">
        <v>1129</v>
      </c>
      <c r="D110" s="16" t="s">
        <v>1130</v>
      </c>
      <c r="E110" s="15" t="s">
        <v>1238</v>
      </c>
      <c r="F110" s="17">
        <v>26.8</v>
      </c>
      <c r="G110" s="36">
        <v>0</v>
      </c>
      <c r="H110" s="18"/>
      <c r="I110" s="26">
        <f t="shared" si="7"/>
        <v>26.8</v>
      </c>
      <c r="J110" s="26">
        <f t="shared" si="5"/>
        <v>16.08</v>
      </c>
      <c r="K110" s="18">
        <f t="shared" si="8"/>
        <v>108</v>
      </c>
      <c r="L110" s="18"/>
      <c r="M110" s="18"/>
      <c r="N110" s="18"/>
    </row>
    <row r="111" ht="29" customHeight="1" spans="1:14">
      <c r="A111" s="14">
        <v>109</v>
      </c>
      <c r="B111" s="15" t="s">
        <v>1128</v>
      </c>
      <c r="C111" s="15" t="s">
        <v>1129</v>
      </c>
      <c r="D111" s="16" t="s">
        <v>1130</v>
      </c>
      <c r="E111" s="15" t="s">
        <v>1239</v>
      </c>
      <c r="F111" s="17">
        <v>26.6</v>
      </c>
      <c r="G111" s="36">
        <v>0</v>
      </c>
      <c r="H111" s="18"/>
      <c r="I111" s="26">
        <f t="shared" si="7"/>
        <v>26.6</v>
      </c>
      <c r="J111" s="26">
        <f t="shared" si="5"/>
        <v>15.96</v>
      </c>
      <c r="K111" s="18">
        <f t="shared" si="8"/>
        <v>109</v>
      </c>
      <c r="L111" s="18"/>
      <c r="M111" s="18"/>
      <c r="N111" s="18"/>
    </row>
    <row r="112" ht="29" customHeight="1" spans="1:14">
      <c r="A112" s="14">
        <v>110</v>
      </c>
      <c r="B112" s="15" t="s">
        <v>1128</v>
      </c>
      <c r="C112" s="15" t="s">
        <v>1129</v>
      </c>
      <c r="D112" s="16" t="s">
        <v>1130</v>
      </c>
      <c r="E112" s="15" t="s">
        <v>1240</v>
      </c>
      <c r="F112" s="17">
        <v>26.5</v>
      </c>
      <c r="G112" s="36">
        <v>0</v>
      </c>
      <c r="H112" s="18"/>
      <c r="I112" s="26">
        <f t="shared" si="7"/>
        <v>26.5</v>
      </c>
      <c r="J112" s="26">
        <f t="shared" si="5"/>
        <v>15.9</v>
      </c>
      <c r="K112" s="18">
        <f t="shared" si="8"/>
        <v>110</v>
      </c>
      <c r="L112" s="18"/>
      <c r="M112" s="18"/>
      <c r="N112" s="18"/>
    </row>
    <row r="113" ht="29" customHeight="1" spans="1:14">
      <c r="A113" s="14">
        <v>111</v>
      </c>
      <c r="B113" s="15" t="s">
        <v>1128</v>
      </c>
      <c r="C113" s="15" t="s">
        <v>1129</v>
      </c>
      <c r="D113" s="16" t="s">
        <v>1130</v>
      </c>
      <c r="E113" s="15" t="s">
        <v>1241</v>
      </c>
      <c r="F113" s="17">
        <v>26.3</v>
      </c>
      <c r="G113" s="36">
        <v>0</v>
      </c>
      <c r="H113" s="18"/>
      <c r="I113" s="26">
        <f t="shared" si="7"/>
        <v>26.3</v>
      </c>
      <c r="J113" s="26">
        <f t="shared" si="5"/>
        <v>15.78</v>
      </c>
      <c r="K113" s="18">
        <f t="shared" si="8"/>
        <v>111</v>
      </c>
      <c r="L113" s="18"/>
      <c r="M113" s="18"/>
      <c r="N113" s="18"/>
    </row>
    <row r="114" ht="29" customHeight="1" spans="1:14">
      <c r="A114" s="14">
        <v>112</v>
      </c>
      <c r="B114" s="15" t="s">
        <v>1128</v>
      </c>
      <c r="C114" s="15" t="s">
        <v>1129</v>
      </c>
      <c r="D114" s="16" t="s">
        <v>1130</v>
      </c>
      <c r="E114" s="15" t="s">
        <v>1242</v>
      </c>
      <c r="F114" s="17">
        <v>26</v>
      </c>
      <c r="G114" s="36">
        <v>0</v>
      </c>
      <c r="H114" s="18"/>
      <c r="I114" s="26">
        <f t="shared" si="7"/>
        <v>26</v>
      </c>
      <c r="J114" s="26">
        <f t="shared" si="5"/>
        <v>15.6</v>
      </c>
      <c r="K114" s="18">
        <f t="shared" si="8"/>
        <v>112</v>
      </c>
      <c r="L114" s="18"/>
      <c r="M114" s="18"/>
      <c r="N114" s="18"/>
    </row>
    <row r="115" ht="29" customHeight="1" spans="1:14">
      <c r="A115" s="14">
        <v>113</v>
      </c>
      <c r="B115" s="15" t="s">
        <v>1128</v>
      </c>
      <c r="C115" s="15" t="s">
        <v>1129</v>
      </c>
      <c r="D115" s="16" t="s">
        <v>1130</v>
      </c>
      <c r="E115" s="15" t="s">
        <v>1243</v>
      </c>
      <c r="F115" s="17">
        <v>25.7</v>
      </c>
      <c r="G115" s="36">
        <v>0</v>
      </c>
      <c r="H115" s="18"/>
      <c r="I115" s="26">
        <f t="shared" si="7"/>
        <v>25.7</v>
      </c>
      <c r="J115" s="26">
        <f t="shared" si="5"/>
        <v>15.42</v>
      </c>
      <c r="K115" s="18">
        <f t="shared" si="8"/>
        <v>113</v>
      </c>
      <c r="L115" s="18"/>
      <c r="M115" s="18"/>
      <c r="N115" s="18"/>
    </row>
    <row r="116" ht="29" customHeight="1" spans="1:14">
      <c r="A116" s="14">
        <v>114</v>
      </c>
      <c r="B116" s="15" t="s">
        <v>1128</v>
      </c>
      <c r="C116" s="15" t="s">
        <v>1129</v>
      </c>
      <c r="D116" s="16" t="s">
        <v>1130</v>
      </c>
      <c r="E116" s="15" t="s">
        <v>1244</v>
      </c>
      <c r="F116" s="17">
        <v>25.6</v>
      </c>
      <c r="G116" s="36">
        <v>0</v>
      </c>
      <c r="H116" s="18"/>
      <c r="I116" s="26">
        <f t="shared" si="7"/>
        <v>25.6</v>
      </c>
      <c r="J116" s="26">
        <f t="shared" si="5"/>
        <v>15.36</v>
      </c>
      <c r="K116" s="18">
        <f t="shared" si="8"/>
        <v>114</v>
      </c>
      <c r="L116" s="18"/>
      <c r="M116" s="18"/>
      <c r="N116" s="18"/>
    </row>
    <row r="117" ht="29" customHeight="1" spans="1:14">
      <c r="A117" s="14">
        <v>115</v>
      </c>
      <c r="B117" s="15" t="s">
        <v>1128</v>
      </c>
      <c r="C117" s="15" t="s">
        <v>1129</v>
      </c>
      <c r="D117" s="16" t="s">
        <v>1130</v>
      </c>
      <c r="E117" s="15" t="s">
        <v>1245</v>
      </c>
      <c r="F117" s="17">
        <v>24.4</v>
      </c>
      <c r="G117" s="36">
        <v>0</v>
      </c>
      <c r="H117" s="18"/>
      <c r="I117" s="26">
        <f t="shared" si="7"/>
        <v>24.4</v>
      </c>
      <c r="J117" s="26">
        <f t="shared" si="5"/>
        <v>14.64</v>
      </c>
      <c r="K117" s="18">
        <f t="shared" si="8"/>
        <v>115</v>
      </c>
      <c r="L117" s="18"/>
      <c r="M117" s="18"/>
      <c r="N117" s="18"/>
    </row>
    <row r="118" ht="29" customHeight="1" spans="1:14">
      <c r="A118" s="14">
        <v>116</v>
      </c>
      <c r="B118" s="15" t="s">
        <v>1128</v>
      </c>
      <c r="C118" s="15" t="s">
        <v>1129</v>
      </c>
      <c r="D118" s="16" t="s">
        <v>1130</v>
      </c>
      <c r="E118" s="15" t="s">
        <v>1246</v>
      </c>
      <c r="F118" s="17">
        <v>24.2</v>
      </c>
      <c r="G118" s="36">
        <v>0</v>
      </c>
      <c r="H118" s="18"/>
      <c r="I118" s="26">
        <f t="shared" si="7"/>
        <v>24.2</v>
      </c>
      <c r="J118" s="26">
        <f t="shared" si="5"/>
        <v>14.52</v>
      </c>
      <c r="K118" s="18">
        <f t="shared" si="8"/>
        <v>116</v>
      </c>
      <c r="L118" s="18"/>
      <c r="M118" s="18"/>
      <c r="N118" s="18"/>
    </row>
    <row r="119" ht="29" customHeight="1" spans="1:14">
      <c r="A119" s="14">
        <v>117</v>
      </c>
      <c r="B119" s="15" t="s">
        <v>1128</v>
      </c>
      <c r="C119" s="15" t="s">
        <v>1129</v>
      </c>
      <c r="D119" s="16" t="s">
        <v>1130</v>
      </c>
      <c r="E119" s="15" t="s">
        <v>1247</v>
      </c>
      <c r="F119" s="17">
        <v>24.1</v>
      </c>
      <c r="G119" s="36">
        <v>0</v>
      </c>
      <c r="H119" s="18"/>
      <c r="I119" s="26">
        <f t="shared" si="7"/>
        <v>24.1</v>
      </c>
      <c r="J119" s="26">
        <f t="shared" si="5"/>
        <v>14.46</v>
      </c>
      <c r="K119" s="18">
        <f t="shared" si="8"/>
        <v>117</v>
      </c>
      <c r="L119" s="18"/>
      <c r="M119" s="18"/>
      <c r="N119" s="18"/>
    </row>
    <row r="120" ht="29" customHeight="1" spans="1:14">
      <c r="A120" s="14">
        <v>118</v>
      </c>
      <c r="B120" s="15" t="s">
        <v>1128</v>
      </c>
      <c r="C120" s="15" t="s">
        <v>1129</v>
      </c>
      <c r="D120" s="16" t="s">
        <v>1130</v>
      </c>
      <c r="E120" s="15" t="s">
        <v>1248</v>
      </c>
      <c r="F120" s="17">
        <v>20.4</v>
      </c>
      <c r="G120" s="36">
        <v>0</v>
      </c>
      <c r="H120" s="18"/>
      <c r="I120" s="26">
        <f t="shared" si="7"/>
        <v>20.4</v>
      </c>
      <c r="J120" s="26">
        <f t="shared" si="5"/>
        <v>12.24</v>
      </c>
      <c r="K120" s="18">
        <f t="shared" si="8"/>
        <v>118</v>
      </c>
      <c r="L120" s="18"/>
      <c r="M120" s="18"/>
      <c r="N120" s="18"/>
    </row>
    <row r="121" ht="29" customHeight="1" spans="1:14">
      <c r="A121" s="14">
        <v>119</v>
      </c>
      <c r="B121" s="15" t="s">
        <v>1128</v>
      </c>
      <c r="C121" s="15" t="s">
        <v>1129</v>
      </c>
      <c r="D121" s="16" t="s">
        <v>1130</v>
      </c>
      <c r="E121" s="15" t="s">
        <v>1249</v>
      </c>
      <c r="F121" s="17">
        <v>10.8</v>
      </c>
      <c r="G121" s="36">
        <v>0</v>
      </c>
      <c r="H121" s="18"/>
      <c r="I121" s="26">
        <f t="shared" si="7"/>
        <v>10.8</v>
      </c>
      <c r="J121" s="26">
        <f t="shared" si="5"/>
        <v>6.48</v>
      </c>
      <c r="K121" s="18">
        <f t="shared" si="8"/>
        <v>119</v>
      </c>
      <c r="L121" s="18"/>
      <c r="M121" s="18"/>
      <c r="N121" s="18"/>
    </row>
    <row r="122" ht="29" customHeight="1" spans="1:14">
      <c r="A122" s="14">
        <v>120</v>
      </c>
      <c r="B122" s="15" t="s">
        <v>1128</v>
      </c>
      <c r="C122" s="15" t="s">
        <v>1129</v>
      </c>
      <c r="D122" s="16" t="s">
        <v>1130</v>
      </c>
      <c r="E122" s="15" t="s">
        <v>1250</v>
      </c>
      <c r="F122" s="17">
        <v>-1</v>
      </c>
      <c r="G122" s="36">
        <v>0</v>
      </c>
      <c r="H122" s="18"/>
      <c r="I122" s="26">
        <f t="shared" si="7"/>
        <v>-1</v>
      </c>
      <c r="J122" s="26">
        <f t="shared" si="5"/>
        <v>-0.6</v>
      </c>
      <c r="K122" s="18" t="s">
        <v>116</v>
      </c>
      <c r="L122" s="18"/>
      <c r="M122" s="18"/>
      <c r="N122" s="18"/>
    </row>
    <row r="123" ht="29" customHeight="1" spans="1:14">
      <c r="A123" s="14">
        <v>121</v>
      </c>
      <c r="B123" s="15" t="s">
        <v>1128</v>
      </c>
      <c r="C123" s="15" t="s">
        <v>1129</v>
      </c>
      <c r="D123" s="16" t="s">
        <v>1130</v>
      </c>
      <c r="E123" s="15" t="s">
        <v>1251</v>
      </c>
      <c r="F123" s="17">
        <v>-1</v>
      </c>
      <c r="G123" s="36">
        <v>0</v>
      </c>
      <c r="H123" s="18"/>
      <c r="I123" s="26">
        <f t="shared" si="7"/>
        <v>-1</v>
      </c>
      <c r="J123" s="26">
        <f t="shared" si="5"/>
        <v>-0.6</v>
      </c>
      <c r="K123" s="18" t="s">
        <v>116</v>
      </c>
      <c r="L123" s="18"/>
      <c r="M123" s="18"/>
      <c r="N123" s="18"/>
    </row>
    <row r="124" ht="29" customHeight="1" spans="1:14">
      <c r="A124" s="14">
        <v>122</v>
      </c>
      <c r="B124" s="15" t="s">
        <v>1128</v>
      </c>
      <c r="C124" s="15" t="s">
        <v>1129</v>
      </c>
      <c r="D124" s="16" t="s">
        <v>1130</v>
      </c>
      <c r="E124" s="15" t="s">
        <v>1252</v>
      </c>
      <c r="F124" s="17">
        <v>-1</v>
      </c>
      <c r="G124" s="36">
        <v>0</v>
      </c>
      <c r="H124" s="18"/>
      <c r="I124" s="26">
        <f t="shared" si="7"/>
        <v>-1</v>
      </c>
      <c r="J124" s="26">
        <f t="shared" si="5"/>
        <v>-0.6</v>
      </c>
      <c r="K124" s="18" t="s">
        <v>116</v>
      </c>
      <c r="L124" s="18"/>
      <c r="M124" s="18"/>
      <c r="N124" s="18"/>
    </row>
    <row r="125" ht="29" customHeight="1" spans="1:14">
      <c r="A125" s="14">
        <v>123</v>
      </c>
      <c r="B125" s="15" t="s">
        <v>1128</v>
      </c>
      <c r="C125" s="15" t="s">
        <v>1129</v>
      </c>
      <c r="D125" s="16" t="s">
        <v>1130</v>
      </c>
      <c r="E125" s="15" t="s">
        <v>1253</v>
      </c>
      <c r="F125" s="17">
        <v>-1</v>
      </c>
      <c r="G125" s="36">
        <v>0</v>
      </c>
      <c r="H125" s="36"/>
      <c r="I125" s="26">
        <f t="shared" si="7"/>
        <v>-1</v>
      </c>
      <c r="J125" s="26">
        <f t="shared" si="5"/>
        <v>-0.6</v>
      </c>
      <c r="K125" s="18" t="s">
        <v>116</v>
      </c>
      <c r="L125" s="36"/>
      <c r="M125" s="36"/>
      <c r="N125" s="18"/>
    </row>
    <row r="126" ht="29" customHeight="1" spans="1:14">
      <c r="A126" s="14">
        <v>124</v>
      </c>
      <c r="B126" s="15" t="s">
        <v>1128</v>
      </c>
      <c r="C126" s="15" t="s">
        <v>1129</v>
      </c>
      <c r="D126" s="16" t="s">
        <v>1130</v>
      </c>
      <c r="E126" s="15" t="s">
        <v>1254</v>
      </c>
      <c r="F126" s="17">
        <v>-1</v>
      </c>
      <c r="G126" s="36">
        <v>0</v>
      </c>
      <c r="H126" s="36"/>
      <c r="I126" s="26">
        <f t="shared" si="7"/>
        <v>-1</v>
      </c>
      <c r="J126" s="26">
        <f t="shared" si="5"/>
        <v>-0.6</v>
      </c>
      <c r="K126" s="18" t="s">
        <v>116</v>
      </c>
      <c r="L126" s="36"/>
      <c r="M126" s="36"/>
      <c r="N126" s="18"/>
    </row>
    <row r="127" ht="29" customHeight="1" spans="1:14">
      <c r="A127" s="14">
        <v>125</v>
      </c>
      <c r="B127" s="15" t="s">
        <v>1128</v>
      </c>
      <c r="C127" s="15" t="s">
        <v>1129</v>
      </c>
      <c r="D127" s="16" t="s">
        <v>1130</v>
      </c>
      <c r="E127" s="15" t="s">
        <v>1255</v>
      </c>
      <c r="F127" s="17">
        <v>-1</v>
      </c>
      <c r="G127" s="36">
        <v>0</v>
      </c>
      <c r="H127" s="36"/>
      <c r="I127" s="26">
        <f t="shared" si="7"/>
        <v>-1</v>
      </c>
      <c r="J127" s="26">
        <f t="shared" si="5"/>
        <v>-0.6</v>
      </c>
      <c r="K127" s="18" t="s">
        <v>116</v>
      </c>
      <c r="L127" s="36"/>
      <c r="M127" s="36"/>
      <c r="N127" s="18"/>
    </row>
    <row r="128" ht="29" customHeight="1" spans="1:14">
      <c r="A128" s="14">
        <v>126</v>
      </c>
      <c r="B128" s="15" t="s">
        <v>1128</v>
      </c>
      <c r="C128" s="15" t="s">
        <v>1129</v>
      </c>
      <c r="D128" s="16" t="s">
        <v>1130</v>
      </c>
      <c r="E128" s="15" t="s">
        <v>1256</v>
      </c>
      <c r="F128" s="17">
        <v>-1</v>
      </c>
      <c r="G128" s="36">
        <v>0</v>
      </c>
      <c r="H128" s="36"/>
      <c r="I128" s="26">
        <f t="shared" si="7"/>
        <v>-1</v>
      </c>
      <c r="J128" s="26">
        <f t="shared" si="5"/>
        <v>-0.6</v>
      </c>
      <c r="K128" s="18" t="s">
        <v>116</v>
      </c>
      <c r="L128" s="36"/>
      <c r="M128" s="36"/>
      <c r="N128" s="18"/>
    </row>
    <row r="129" ht="29" customHeight="1" spans="1:14">
      <c r="A129" s="14">
        <v>127</v>
      </c>
      <c r="B129" s="15" t="s">
        <v>1128</v>
      </c>
      <c r="C129" s="15" t="s">
        <v>1129</v>
      </c>
      <c r="D129" s="16" t="s">
        <v>1130</v>
      </c>
      <c r="E129" s="15" t="s">
        <v>1257</v>
      </c>
      <c r="F129" s="17">
        <v>-1</v>
      </c>
      <c r="G129" s="36">
        <v>0</v>
      </c>
      <c r="H129" s="36"/>
      <c r="I129" s="26">
        <f t="shared" si="7"/>
        <v>-1</v>
      </c>
      <c r="J129" s="26">
        <f t="shared" si="5"/>
        <v>-0.6</v>
      </c>
      <c r="K129" s="18" t="s">
        <v>116</v>
      </c>
      <c r="L129" s="36"/>
      <c r="M129" s="36"/>
      <c r="N129" s="18"/>
    </row>
    <row r="130" ht="29" customHeight="1" spans="1:14">
      <c r="A130" s="14">
        <v>128</v>
      </c>
      <c r="B130" s="15" t="s">
        <v>1128</v>
      </c>
      <c r="C130" s="15" t="s">
        <v>1129</v>
      </c>
      <c r="D130" s="16" t="s">
        <v>1130</v>
      </c>
      <c r="E130" s="15" t="s">
        <v>1258</v>
      </c>
      <c r="F130" s="17">
        <v>-1</v>
      </c>
      <c r="G130" s="36">
        <v>0</v>
      </c>
      <c r="H130" s="18"/>
      <c r="I130" s="26">
        <f t="shared" si="7"/>
        <v>-1</v>
      </c>
      <c r="J130" s="26">
        <f t="shared" si="5"/>
        <v>-0.6</v>
      </c>
      <c r="K130" s="18" t="s">
        <v>116</v>
      </c>
      <c r="L130" s="18"/>
      <c r="M130" s="18"/>
      <c r="N130" s="18"/>
    </row>
    <row r="131" ht="29" customHeight="1" spans="1:14">
      <c r="A131" s="14">
        <v>129</v>
      </c>
      <c r="B131" s="15" t="s">
        <v>1128</v>
      </c>
      <c r="C131" s="15" t="s">
        <v>1129</v>
      </c>
      <c r="D131" s="16" t="s">
        <v>1130</v>
      </c>
      <c r="E131" s="15" t="s">
        <v>1259</v>
      </c>
      <c r="F131" s="17">
        <v>-1</v>
      </c>
      <c r="G131" s="36">
        <v>0</v>
      </c>
      <c r="H131" s="18"/>
      <c r="I131" s="26">
        <f t="shared" si="7"/>
        <v>-1</v>
      </c>
      <c r="J131" s="26">
        <f>I131*0.6</f>
        <v>-0.6</v>
      </c>
      <c r="K131" s="18" t="s">
        <v>116</v>
      </c>
      <c r="L131" s="18"/>
      <c r="M131" s="18"/>
      <c r="N131" s="18"/>
    </row>
    <row r="132" ht="29" customHeight="1" spans="1:14">
      <c r="A132" s="14">
        <v>130</v>
      </c>
      <c r="B132" s="15" t="s">
        <v>1128</v>
      </c>
      <c r="C132" s="15" t="s">
        <v>1129</v>
      </c>
      <c r="D132" s="16" t="s">
        <v>1130</v>
      </c>
      <c r="E132" s="15" t="s">
        <v>1260</v>
      </c>
      <c r="F132" s="17">
        <v>-1</v>
      </c>
      <c r="G132" s="36">
        <v>0</v>
      </c>
      <c r="H132" s="18"/>
      <c r="I132" s="26">
        <f t="shared" si="7"/>
        <v>-1</v>
      </c>
      <c r="J132" s="26">
        <f>I132*0.6</f>
        <v>-0.6</v>
      </c>
      <c r="K132" s="18" t="s">
        <v>116</v>
      </c>
      <c r="L132" s="18"/>
      <c r="M132" s="18"/>
      <c r="N132" s="18"/>
    </row>
    <row r="133" ht="29" customHeight="1" spans="1:14">
      <c r="A133" s="14">
        <v>131</v>
      </c>
      <c r="B133" s="15" t="s">
        <v>1128</v>
      </c>
      <c r="C133" s="15" t="s">
        <v>1129</v>
      </c>
      <c r="D133" s="16" t="s">
        <v>1130</v>
      </c>
      <c r="E133" s="15" t="s">
        <v>1261</v>
      </c>
      <c r="F133" s="17">
        <v>-1</v>
      </c>
      <c r="G133" s="36">
        <v>0</v>
      </c>
      <c r="H133" s="18"/>
      <c r="I133" s="26">
        <f t="shared" si="7"/>
        <v>-1</v>
      </c>
      <c r="J133" s="26">
        <f>I133*0.6</f>
        <v>-0.6</v>
      </c>
      <c r="K133" s="18" t="s">
        <v>116</v>
      </c>
      <c r="L133" s="18"/>
      <c r="M133" s="18"/>
      <c r="N133" s="18"/>
    </row>
    <row r="134" ht="29" customHeight="1" spans="1:14">
      <c r="A134" s="14">
        <v>132</v>
      </c>
      <c r="B134" s="15" t="s">
        <v>1128</v>
      </c>
      <c r="C134" s="15" t="s">
        <v>1129</v>
      </c>
      <c r="D134" s="16" t="s">
        <v>1130</v>
      </c>
      <c r="E134" s="15" t="s">
        <v>1262</v>
      </c>
      <c r="F134" s="17">
        <v>-1</v>
      </c>
      <c r="G134" s="36">
        <v>0</v>
      </c>
      <c r="H134" s="18"/>
      <c r="I134" s="26">
        <f t="shared" si="7"/>
        <v>-1</v>
      </c>
      <c r="J134" s="26">
        <f>I134*0.6</f>
        <v>-0.6</v>
      </c>
      <c r="K134" s="18" t="s">
        <v>116</v>
      </c>
      <c r="L134" s="18"/>
      <c r="M134" s="18"/>
      <c r="N134" s="18"/>
    </row>
    <row r="135" ht="29" customHeight="1" spans="1:14">
      <c r="A135" s="14">
        <v>133</v>
      </c>
      <c r="B135" s="15" t="s">
        <v>1128</v>
      </c>
      <c r="C135" s="15" t="s">
        <v>1129</v>
      </c>
      <c r="D135" s="16" t="s">
        <v>1130</v>
      </c>
      <c r="E135" s="15" t="s">
        <v>1263</v>
      </c>
      <c r="F135" s="17">
        <v>-1</v>
      </c>
      <c r="G135" s="36">
        <v>0</v>
      </c>
      <c r="H135" s="18"/>
      <c r="I135" s="26">
        <f t="shared" si="7"/>
        <v>-1</v>
      </c>
      <c r="J135" s="26">
        <f>I135*0.6</f>
        <v>-0.6</v>
      </c>
      <c r="K135" s="18" t="s">
        <v>116</v>
      </c>
      <c r="L135" s="18"/>
      <c r="M135" s="18"/>
      <c r="N135" s="18"/>
    </row>
  </sheetData>
  <autoFilter ref="A1:N135">
    <extLst/>
  </autoFilter>
  <sortState ref="A3:P135">
    <sortCondition ref="K3"/>
  </sortState>
  <mergeCells count="1">
    <mergeCell ref="A1:N1"/>
  </mergeCells>
  <pageMargins left="0.393055555555556" right="0.75" top="0.511805555555556" bottom="0.550694444444444" header="0.5" footer="0.5"/>
  <pageSetup paperSize="9" scale="7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5"/>
  <sheetViews>
    <sheetView workbookViewId="0">
      <selection activeCell="B2" sqref="B$1:C$1048576"/>
    </sheetView>
  </sheetViews>
  <sheetFormatPr defaultColWidth="9" defaultRowHeight="13.5"/>
  <cols>
    <col min="1" max="1" width="7.5" customWidth="1"/>
    <col min="2" max="2" width="23.875" customWidth="1"/>
    <col min="3" max="3" width="17.25" customWidth="1"/>
    <col min="4" max="4" width="12.5" customWidth="1"/>
    <col min="5" max="5" width="14.5" customWidth="1"/>
    <col min="6" max="6" width="9.375" style="3" customWidth="1"/>
    <col min="7" max="7" width="10.5" style="4" customWidth="1"/>
    <col min="8" max="8" width="10.25" style="4" customWidth="1"/>
    <col min="9" max="9" width="10" style="5" customWidth="1"/>
    <col min="10" max="10" width="13.75" style="5" customWidth="1"/>
    <col min="11" max="11" width="7.25" style="4" customWidth="1"/>
    <col min="12" max="12" width="9" style="4" customWidth="1"/>
    <col min="13" max="13" width="13.75" style="4" customWidth="1"/>
    <col min="14" max="14" width="9.25" style="4" customWidth="1"/>
  </cols>
  <sheetData>
    <row r="1" ht="33" customHeight="1" spans="1:14">
      <c r="A1" s="6" t="s">
        <v>0</v>
      </c>
      <c r="B1" s="6"/>
      <c r="C1" s="7"/>
      <c r="D1" s="6"/>
      <c r="E1" s="6"/>
      <c r="F1" s="8"/>
      <c r="G1" s="6"/>
      <c r="H1" s="6"/>
      <c r="I1" s="8"/>
      <c r="J1" s="8"/>
      <c r="K1" s="6"/>
      <c r="L1" s="6"/>
      <c r="M1" s="6"/>
      <c r="N1" s="6"/>
    </row>
    <row r="2" ht="32" customHeight="1" spans="1:14">
      <c r="A2" s="9" t="s">
        <v>1</v>
      </c>
      <c r="B2" s="10" t="s">
        <v>2</v>
      </c>
      <c r="C2" s="11" t="s">
        <v>3</v>
      </c>
      <c r="D2" s="9" t="s">
        <v>4</v>
      </c>
      <c r="E2" s="12" t="s">
        <v>5</v>
      </c>
      <c r="F2" s="13" t="s">
        <v>6</v>
      </c>
      <c r="G2" s="12" t="s">
        <v>7</v>
      </c>
      <c r="H2" s="12" t="s">
        <v>8</v>
      </c>
      <c r="I2" s="13" t="s">
        <v>124</v>
      </c>
      <c r="J2" s="13" t="s">
        <v>9</v>
      </c>
      <c r="K2" s="12" t="s">
        <v>10</v>
      </c>
      <c r="L2" s="12" t="s">
        <v>11</v>
      </c>
      <c r="M2" s="12" t="s">
        <v>12</v>
      </c>
      <c r="N2" s="10" t="s">
        <v>13</v>
      </c>
    </row>
    <row r="3" ht="29" customHeight="1" spans="1:14">
      <c r="A3" s="14">
        <v>1</v>
      </c>
      <c r="B3" s="15" t="s">
        <v>1128</v>
      </c>
      <c r="C3" s="15" t="s">
        <v>1264</v>
      </c>
      <c r="D3" s="16" t="s">
        <v>1265</v>
      </c>
      <c r="E3" s="15" t="s">
        <v>1266</v>
      </c>
      <c r="F3" s="17">
        <v>59.1</v>
      </c>
      <c r="G3" s="18">
        <v>1</v>
      </c>
      <c r="H3" s="18"/>
      <c r="I3" s="26">
        <f t="shared" ref="I3:I29" si="0">F3+G3</f>
        <v>60.1</v>
      </c>
      <c r="J3" s="26">
        <f t="shared" ref="J3:J66" si="1">I3*0.6</f>
        <v>36.06</v>
      </c>
      <c r="K3" s="18">
        <f>RANK(J3,$J$3:$J$105)</f>
        <v>1</v>
      </c>
      <c r="L3" s="18">
        <v>1</v>
      </c>
      <c r="M3" s="18" t="s">
        <v>18</v>
      </c>
      <c r="N3" s="18"/>
    </row>
    <row r="4" s="1" customFormat="1" ht="29" customHeight="1" spans="1:14">
      <c r="A4" s="19">
        <v>2</v>
      </c>
      <c r="B4" s="20" t="s">
        <v>1128</v>
      </c>
      <c r="C4" s="20" t="s">
        <v>1264</v>
      </c>
      <c r="D4" s="21" t="s">
        <v>1265</v>
      </c>
      <c r="E4" s="20" t="s">
        <v>1267</v>
      </c>
      <c r="F4" s="22">
        <v>56.7</v>
      </c>
      <c r="G4" s="23">
        <v>1</v>
      </c>
      <c r="H4" s="23"/>
      <c r="I4" s="27">
        <f t="shared" si="0"/>
        <v>57.7</v>
      </c>
      <c r="J4" s="27">
        <f t="shared" si="1"/>
        <v>34.62</v>
      </c>
      <c r="K4" s="23">
        <f t="shared" ref="K4:K35" si="2">RANK(J4,$J$3:$J$105)</f>
        <v>2</v>
      </c>
      <c r="L4" s="23"/>
      <c r="M4" s="23" t="s">
        <v>18</v>
      </c>
      <c r="N4" s="23"/>
    </row>
    <row r="5" s="2" customFormat="1" ht="29" customHeight="1" spans="1:14">
      <c r="A5" s="24">
        <v>3</v>
      </c>
      <c r="B5" s="15" t="s">
        <v>1128</v>
      </c>
      <c r="C5" s="15" t="s">
        <v>1264</v>
      </c>
      <c r="D5" s="16" t="s">
        <v>1265</v>
      </c>
      <c r="E5" s="15" t="s">
        <v>1268</v>
      </c>
      <c r="F5" s="17">
        <v>53.8</v>
      </c>
      <c r="G5" s="25">
        <v>0</v>
      </c>
      <c r="H5" s="25"/>
      <c r="I5" s="28">
        <f t="shared" si="0"/>
        <v>53.8</v>
      </c>
      <c r="J5" s="28">
        <f t="shared" si="1"/>
        <v>32.28</v>
      </c>
      <c r="K5" s="18">
        <f t="shared" si="2"/>
        <v>3</v>
      </c>
      <c r="L5" s="25"/>
      <c r="M5" s="25"/>
      <c r="N5" s="25"/>
    </row>
    <row r="6" ht="29" customHeight="1" spans="1:14">
      <c r="A6" s="14">
        <v>4</v>
      </c>
      <c r="B6" s="15" t="s">
        <v>1128</v>
      </c>
      <c r="C6" s="15" t="s">
        <v>1264</v>
      </c>
      <c r="D6" s="16" t="s">
        <v>1265</v>
      </c>
      <c r="E6" s="15" t="s">
        <v>1269</v>
      </c>
      <c r="F6" s="17">
        <v>52.3</v>
      </c>
      <c r="G6" s="18">
        <v>1</v>
      </c>
      <c r="H6" s="18"/>
      <c r="I6" s="26">
        <f t="shared" si="0"/>
        <v>53.3</v>
      </c>
      <c r="J6" s="26">
        <f t="shared" si="1"/>
        <v>31.98</v>
      </c>
      <c r="K6" s="18">
        <f t="shared" si="2"/>
        <v>4</v>
      </c>
      <c r="L6" s="18"/>
      <c r="M6" s="18"/>
      <c r="N6" s="18"/>
    </row>
    <row r="7" ht="29" customHeight="1" spans="1:14">
      <c r="A7" s="14">
        <v>5</v>
      </c>
      <c r="B7" s="15" t="s">
        <v>1128</v>
      </c>
      <c r="C7" s="15" t="s">
        <v>1264</v>
      </c>
      <c r="D7" s="16" t="s">
        <v>1265</v>
      </c>
      <c r="E7" s="15" t="s">
        <v>1270</v>
      </c>
      <c r="F7" s="17">
        <v>51.7</v>
      </c>
      <c r="G7" s="18">
        <v>1</v>
      </c>
      <c r="H7" s="18"/>
      <c r="I7" s="26">
        <f t="shared" si="0"/>
        <v>52.7</v>
      </c>
      <c r="J7" s="26">
        <f t="shared" si="1"/>
        <v>31.62</v>
      </c>
      <c r="K7" s="18">
        <f t="shared" si="2"/>
        <v>5</v>
      </c>
      <c r="L7" s="18"/>
      <c r="M7" s="18"/>
      <c r="N7" s="18"/>
    </row>
    <row r="8" ht="29" customHeight="1" spans="1:14">
      <c r="A8" s="14">
        <v>6</v>
      </c>
      <c r="B8" s="15" t="s">
        <v>1128</v>
      </c>
      <c r="C8" s="15" t="s">
        <v>1264</v>
      </c>
      <c r="D8" s="16" t="s">
        <v>1265</v>
      </c>
      <c r="E8" s="15" t="s">
        <v>1271</v>
      </c>
      <c r="F8" s="17">
        <v>51.3</v>
      </c>
      <c r="G8" s="18">
        <v>1</v>
      </c>
      <c r="H8" s="18"/>
      <c r="I8" s="26">
        <f t="shared" si="0"/>
        <v>52.3</v>
      </c>
      <c r="J8" s="26">
        <f t="shared" si="1"/>
        <v>31.38</v>
      </c>
      <c r="K8" s="18">
        <f t="shared" si="2"/>
        <v>6</v>
      </c>
      <c r="L8" s="18"/>
      <c r="M8" s="18"/>
      <c r="N8" s="18"/>
    </row>
    <row r="9" ht="29" customHeight="1" spans="1:14">
      <c r="A9" s="14">
        <v>7</v>
      </c>
      <c r="B9" s="15" t="s">
        <v>1128</v>
      </c>
      <c r="C9" s="15" t="s">
        <v>1264</v>
      </c>
      <c r="D9" s="16" t="s">
        <v>1265</v>
      </c>
      <c r="E9" s="15" t="s">
        <v>1272</v>
      </c>
      <c r="F9" s="17">
        <v>51.2</v>
      </c>
      <c r="G9" s="18">
        <v>1</v>
      </c>
      <c r="H9" s="18"/>
      <c r="I9" s="26">
        <f t="shared" si="0"/>
        <v>52.2</v>
      </c>
      <c r="J9" s="26">
        <f t="shared" si="1"/>
        <v>31.32</v>
      </c>
      <c r="K9" s="18">
        <f t="shared" si="2"/>
        <v>7</v>
      </c>
      <c r="L9" s="18"/>
      <c r="M9" s="18"/>
      <c r="N9" s="18"/>
    </row>
    <row r="10" ht="29" customHeight="1" spans="1:14">
      <c r="A10" s="14">
        <v>8</v>
      </c>
      <c r="B10" s="15" t="s">
        <v>1128</v>
      </c>
      <c r="C10" s="15" t="s">
        <v>1264</v>
      </c>
      <c r="D10" s="16" t="s">
        <v>1265</v>
      </c>
      <c r="E10" s="15" t="s">
        <v>1273</v>
      </c>
      <c r="F10" s="17">
        <v>51</v>
      </c>
      <c r="G10" s="18">
        <v>1</v>
      </c>
      <c r="H10" s="18"/>
      <c r="I10" s="26">
        <f t="shared" si="0"/>
        <v>52</v>
      </c>
      <c r="J10" s="26">
        <f t="shared" si="1"/>
        <v>31.2</v>
      </c>
      <c r="K10" s="18">
        <f t="shared" si="2"/>
        <v>8</v>
      </c>
      <c r="L10" s="18"/>
      <c r="M10" s="18"/>
      <c r="N10" s="18"/>
    </row>
    <row r="11" ht="29" customHeight="1" spans="1:14">
      <c r="A11" s="14">
        <v>9</v>
      </c>
      <c r="B11" s="15" t="s">
        <v>1128</v>
      </c>
      <c r="C11" s="15" t="s">
        <v>1264</v>
      </c>
      <c r="D11" s="16" t="s">
        <v>1265</v>
      </c>
      <c r="E11" s="15" t="s">
        <v>1274</v>
      </c>
      <c r="F11" s="17">
        <v>50.5</v>
      </c>
      <c r="G11" s="18">
        <v>0</v>
      </c>
      <c r="H11" s="18"/>
      <c r="I11" s="26">
        <f t="shared" si="0"/>
        <v>50.5</v>
      </c>
      <c r="J11" s="26">
        <f t="shared" si="1"/>
        <v>30.3</v>
      </c>
      <c r="K11" s="18">
        <f t="shared" si="2"/>
        <v>9</v>
      </c>
      <c r="L11" s="18"/>
      <c r="M11" s="18"/>
      <c r="N11" s="18"/>
    </row>
    <row r="12" ht="29" customHeight="1" spans="1:14">
      <c r="A12" s="14">
        <v>10</v>
      </c>
      <c r="B12" s="15" t="s">
        <v>1128</v>
      </c>
      <c r="C12" s="15" t="s">
        <v>1264</v>
      </c>
      <c r="D12" s="16" t="s">
        <v>1265</v>
      </c>
      <c r="E12" s="15" t="s">
        <v>1275</v>
      </c>
      <c r="F12" s="17">
        <v>49.4</v>
      </c>
      <c r="G12" s="18">
        <v>1</v>
      </c>
      <c r="H12" s="18"/>
      <c r="I12" s="26">
        <f t="shared" si="0"/>
        <v>50.4</v>
      </c>
      <c r="J12" s="26">
        <f t="shared" si="1"/>
        <v>30.24</v>
      </c>
      <c r="K12" s="18">
        <f t="shared" si="2"/>
        <v>10</v>
      </c>
      <c r="L12" s="18"/>
      <c r="M12" s="18"/>
      <c r="N12" s="18"/>
    </row>
    <row r="13" ht="29" customHeight="1" spans="1:14">
      <c r="A13" s="14">
        <v>11</v>
      </c>
      <c r="B13" s="15" t="s">
        <v>1128</v>
      </c>
      <c r="C13" s="15" t="s">
        <v>1264</v>
      </c>
      <c r="D13" s="16" t="s">
        <v>1265</v>
      </c>
      <c r="E13" s="15" t="s">
        <v>1276</v>
      </c>
      <c r="F13" s="17">
        <v>48.9</v>
      </c>
      <c r="G13" s="18">
        <v>1</v>
      </c>
      <c r="H13" s="18"/>
      <c r="I13" s="26">
        <f t="shared" si="0"/>
        <v>49.9</v>
      </c>
      <c r="J13" s="26">
        <f t="shared" si="1"/>
        <v>29.94</v>
      </c>
      <c r="K13" s="18">
        <f t="shared" si="2"/>
        <v>11</v>
      </c>
      <c r="L13" s="18"/>
      <c r="M13" s="18"/>
      <c r="N13" s="18"/>
    </row>
    <row r="14" ht="29" customHeight="1" spans="1:14">
      <c r="A14" s="14">
        <v>12</v>
      </c>
      <c r="B14" s="15" t="s">
        <v>1128</v>
      </c>
      <c r="C14" s="15" t="s">
        <v>1264</v>
      </c>
      <c r="D14" s="16" t="s">
        <v>1265</v>
      </c>
      <c r="E14" s="15" t="s">
        <v>1277</v>
      </c>
      <c r="F14" s="17">
        <v>49.9</v>
      </c>
      <c r="G14" s="18">
        <v>0</v>
      </c>
      <c r="H14" s="18"/>
      <c r="I14" s="26">
        <f t="shared" si="0"/>
        <v>49.9</v>
      </c>
      <c r="J14" s="26">
        <f t="shared" si="1"/>
        <v>29.94</v>
      </c>
      <c r="K14" s="18">
        <f t="shared" si="2"/>
        <v>11</v>
      </c>
      <c r="L14" s="18"/>
      <c r="M14" s="18"/>
      <c r="N14" s="18"/>
    </row>
    <row r="15" ht="29" customHeight="1" spans="1:14">
      <c r="A15" s="14">
        <v>13</v>
      </c>
      <c r="B15" s="15" t="s">
        <v>1128</v>
      </c>
      <c r="C15" s="15" t="s">
        <v>1264</v>
      </c>
      <c r="D15" s="16" t="s">
        <v>1265</v>
      </c>
      <c r="E15" s="15" t="s">
        <v>1278</v>
      </c>
      <c r="F15" s="17">
        <v>48.6</v>
      </c>
      <c r="G15" s="18">
        <v>1</v>
      </c>
      <c r="H15" s="18"/>
      <c r="I15" s="26">
        <f t="shared" si="0"/>
        <v>49.6</v>
      </c>
      <c r="J15" s="26">
        <f t="shared" si="1"/>
        <v>29.76</v>
      </c>
      <c r="K15" s="18">
        <f t="shared" si="2"/>
        <v>13</v>
      </c>
      <c r="L15" s="18"/>
      <c r="M15" s="18"/>
      <c r="N15" s="18"/>
    </row>
    <row r="16" ht="29" customHeight="1" spans="1:14">
      <c r="A16" s="14">
        <v>14</v>
      </c>
      <c r="B16" s="15" t="s">
        <v>1128</v>
      </c>
      <c r="C16" s="15" t="s">
        <v>1264</v>
      </c>
      <c r="D16" s="16" t="s">
        <v>1265</v>
      </c>
      <c r="E16" s="15" t="s">
        <v>1279</v>
      </c>
      <c r="F16" s="17">
        <v>49.5</v>
      </c>
      <c r="G16" s="18">
        <v>0</v>
      </c>
      <c r="H16" s="18"/>
      <c r="I16" s="26">
        <f t="shared" si="0"/>
        <v>49.5</v>
      </c>
      <c r="J16" s="26">
        <f t="shared" si="1"/>
        <v>29.7</v>
      </c>
      <c r="K16" s="18">
        <f t="shared" si="2"/>
        <v>14</v>
      </c>
      <c r="L16" s="18"/>
      <c r="M16" s="18"/>
      <c r="N16" s="18"/>
    </row>
    <row r="17" ht="29" customHeight="1" spans="1:14">
      <c r="A17" s="14">
        <v>15</v>
      </c>
      <c r="B17" s="15" t="s">
        <v>1128</v>
      </c>
      <c r="C17" s="15" t="s">
        <v>1264</v>
      </c>
      <c r="D17" s="16" t="s">
        <v>1265</v>
      </c>
      <c r="E17" s="15" t="s">
        <v>1280</v>
      </c>
      <c r="F17" s="17">
        <v>49.2</v>
      </c>
      <c r="G17" s="18">
        <v>0</v>
      </c>
      <c r="H17" s="18"/>
      <c r="I17" s="26">
        <f t="shared" si="0"/>
        <v>49.2</v>
      </c>
      <c r="J17" s="26">
        <f t="shared" si="1"/>
        <v>29.52</v>
      </c>
      <c r="K17" s="18">
        <f t="shared" si="2"/>
        <v>15</v>
      </c>
      <c r="L17" s="18"/>
      <c r="M17" s="18"/>
      <c r="N17" s="18"/>
    </row>
    <row r="18" ht="29" customHeight="1" spans="1:14">
      <c r="A18" s="14">
        <v>16</v>
      </c>
      <c r="B18" s="15" t="s">
        <v>1128</v>
      </c>
      <c r="C18" s="15" t="s">
        <v>1264</v>
      </c>
      <c r="D18" s="16" t="s">
        <v>1265</v>
      </c>
      <c r="E18" s="15" t="s">
        <v>1281</v>
      </c>
      <c r="F18" s="17">
        <v>48.4</v>
      </c>
      <c r="G18" s="18">
        <v>0</v>
      </c>
      <c r="H18" s="18"/>
      <c r="I18" s="26">
        <f t="shared" si="0"/>
        <v>48.4</v>
      </c>
      <c r="J18" s="26">
        <f t="shared" si="1"/>
        <v>29.04</v>
      </c>
      <c r="K18" s="18">
        <f t="shared" si="2"/>
        <v>16</v>
      </c>
      <c r="L18" s="18"/>
      <c r="M18" s="18"/>
      <c r="N18" s="18"/>
    </row>
    <row r="19" ht="29" customHeight="1" spans="1:14">
      <c r="A19" s="14">
        <v>17</v>
      </c>
      <c r="B19" s="15" t="s">
        <v>1128</v>
      </c>
      <c r="C19" s="15" t="s">
        <v>1264</v>
      </c>
      <c r="D19" s="16" t="s">
        <v>1265</v>
      </c>
      <c r="E19" s="15" t="s">
        <v>1282</v>
      </c>
      <c r="F19" s="17">
        <v>48.2</v>
      </c>
      <c r="G19" s="18">
        <v>0</v>
      </c>
      <c r="H19" s="18"/>
      <c r="I19" s="26">
        <f t="shared" si="0"/>
        <v>48.2</v>
      </c>
      <c r="J19" s="26">
        <f t="shared" si="1"/>
        <v>28.92</v>
      </c>
      <c r="K19" s="18">
        <f t="shared" si="2"/>
        <v>17</v>
      </c>
      <c r="L19" s="18"/>
      <c r="M19" s="18"/>
      <c r="N19" s="18"/>
    </row>
    <row r="20" ht="29" customHeight="1" spans="1:14">
      <c r="A20" s="14">
        <v>18</v>
      </c>
      <c r="B20" s="15" t="s">
        <v>1128</v>
      </c>
      <c r="C20" s="15" t="s">
        <v>1264</v>
      </c>
      <c r="D20" s="16" t="s">
        <v>1265</v>
      </c>
      <c r="E20" s="15" t="s">
        <v>1283</v>
      </c>
      <c r="F20" s="17">
        <v>46.7</v>
      </c>
      <c r="G20" s="18">
        <v>1</v>
      </c>
      <c r="H20" s="18"/>
      <c r="I20" s="26">
        <f t="shared" si="0"/>
        <v>47.7</v>
      </c>
      <c r="J20" s="26">
        <f t="shared" si="1"/>
        <v>28.62</v>
      </c>
      <c r="K20" s="18">
        <f t="shared" si="2"/>
        <v>18</v>
      </c>
      <c r="L20" s="18"/>
      <c r="M20" s="18"/>
      <c r="N20" s="18"/>
    </row>
    <row r="21" ht="29" customHeight="1" spans="1:14">
      <c r="A21" s="14">
        <v>19</v>
      </c>
      <c r="B21" s="15" t="s">
        <v>1128</v>
      </c>
      <c r="C21" s="15" t="s">
        <v>1264</v>
      </c>
      <c r="D21" s="16" t="s">
        <v>1265</v>
      </c>
      <c r="E21" s="15" t="s">
        <v>1284</v>
      </c>
      <c r="F21" s="17">
        <v>47.6</v>
      </c>
      <c r="G21" s="18">
        <v>0</v>
      </c>
      <c r="H21" s="18"/>
      <c r="I21" s="26">
        <f t="shared" si="0"/>
        <v>47.6</v>
      </c>
      <c r="J21" s="26">
        <f t="shared" si="1"/>
        <v>28.56</v>
      </c>
      <c r="K21" s="18">
        <f t="shared" si="2"/>
        <v>19</v>
      </c>
      <c r="L21" s="18"/>
      <c r="M21" s="18"/>
      <c r="N21" s="18"/>
    </row>
    <row r="22" ht="29" customHeight="1" spans="1:14">
      <c r="A22" s="14">
        <v>20</v>
      </c>
      <c r="B22" s="15" t="s">
        <v>1128</v>
      </c>
      <c r="C22" s="15" t="s">
        <v>1264</v>
      </c>
      <c r="D22" s="16" t="s">
        <v>1265</v>
      </c>
      <c r="E22" s="15" t="s">
        <v>1285</v>
      </c>
      <c r="F22" s="17">
        <v>42.5</v>
      </c>
      <c r="G22" s="18">
        <v>5</v>
      </c>
      <c r="H22" s="18"/>
      <c r="I22" s="26">
        <f t="shared" si="0"/>
        <v>47.5</v>
      </c>
      <c r="J22" s="26">
        <f t="shared" si="1"/>
        <v>28.5</v>
      </c>
      <c r="K22" s="18">
        <f t="shared" si="2"/>
        <v>20</v>
      </c>
      <c r="L22" s="18"/>
      <c r="M22" s="18"/>
      <c r="N22" s="18"/>
    </row>
    <row r="23" ht="29" customHeight="1" spans="1:14">
      <c r="A23" s="14">
        <v>21</v>
      </c>
      <c r="B23" s="15" t="s">
        <v>1128</v>
      </c>
      <c r="C23" s="15" t="s">
        <v>1264</v>
      </c>
      <c r="D23" s="16" t="s">
        <v>1265</v>
      </c>
      <c r="E23" s="15" t="s">
        <v>1286</v>
      </c>
      <c r="F23" s="17">
        <v>47.5</v>
      </c>
      <c r="G23" s="18">
        <v>0</v>
      </c>
      <c r="H23" s="18"/>
      <c r="I23" s="26">
        <f t="shared" si="0"/>
        <v>47.5</v>
      </c>
      <c r="J23" s="26">
        <f t="shared" si="1"/>
        <v>28.5</v>
      </c>
      <c r="K23" s="18">
        <f t="shared" si="2"/>
        <v>20</v>
      </c>
      <c r="L23" s="18"/>
      <c r="M23" s="18"/>
      <c r="N23" s="18"/>
    </row>
    <row r="24" ht="29" customHeight="1" spans="1:14">
      <c r="A24" s="14">
        <v>22</v>
      </c>
      <c r="B24" s="15" t="s">
        <v>1128</v>
      </c>
      <c r="C24" s="15" t="s">
        <v>1264</v>
      </c>
      <c r="D24" s="16" t="s">
        <v>1265</v>
      </c>
      <c r="E24" s="15" t="s">
        <v>1287</v>
      </c>
      <c r="F24" s="17">
        <v>45.5</v>
      </c>
      <c r="G24" s="18">
        <v>1</v>
      </c>
      <c r="H24" s="18"/>
      <c r="I24" s="26">
        <f t="shared" si="0"/>
        <v>46.5</v>
      </c>
      <c r="J24" s="26">
        <f t="shared" si="1"/>
        <v>27.9</v>
      </c>
      <c r="K24" s="18">
        <f t="shared" si="2"/>
        <v>22</v>
      </c>
      <c r="L24" s="18"/>
      <c r="M24" s="18"/>
      <c r="N24" s="18"/>
    </row>
    <row r="25" ht="29" customHeight="1" spans="1:14">
      <c r="A25" s="14">
        <v>23</v>
      </c>
      <c r="B25" s="15" t="s">
        <v>1128</v>
      </c>
      <c r="C25" s="15" t="s">
        <v>1264</v>
      </c>
      <c r="D25" s="16" t="s">
        <v>1265</v>
      </c>
      <c r="E25" s="15" t="s">
        <v>1288</v>
      </c>
      <c r="F25" s="17">
        <v>45.5</v>
      </c>
      <c r="G25" s="18">
        <v>0</v>
      </c>
      <c r="H25" s="18"/>
      <c r="I25" s="26">
        <f t="shared" si="0"/>
        <v>45.5</v>
      </c>
      <c r="J25" s="26">
        <f t="shared" si="1"/>
        <v>27.3</v>
      </c>
      <c r="K25" s="18">
        <f t="shared" si="2"/>
        <v>23</v>
      </c>
      <c r="L25" s="18"/>
      <c r="M25" s="18"/>
      <c r="N25" s="18"/>
    </row>
    <row r="26" ht="29" customHeight="1" spans="1:14">
      <c r="A26" s="14">
        <v>24</v>
      </c>
      <c r="B26" s="15" t="s">
        <v>1128</v>
      </c>
      <c r="C26" s="15" t="s">
        <v>1264</v>
      </c>
      <c r="D26" s="16" t="s">
        <v>1265</v>
      </c>
      <c r="E26" s="15" t="s">
        <v>1289</v>
      </c>
      <c r="F26" s="17">
        <v>44.1</v>
      </c>
      <c r="G26" s="18">
        <v>0</v>
      </c>
      <c r="H26" s="18"/>
      <c r="I26" s="26">
        <f t="shared" si="0"/>
        <v>44.1</v>
      </c>
      <c r="J26" s="26">
        <f t="shared" si="1"/>
        <v>26.46</v>
      </c>
      <c r="K26" s="18">
        <f t="shared" si="2"/>
        <v>24</v>
      </c>
      <c r="L26" s="18"/>
      <c r="M26" s="18"/>
      <c r="N26" s="18"/>
    </row>
    <row r="27" ht="29" customHeight="1" spans="1:14">
      <c r="A27" s="14">
        <v>25</v>
      </c>
      <c r="B27" s="15" t="s">
        <v>1128</v>
      </c>
      <c r="C27" s="15" t="s">
        <v>1264</v>
      </c>
      <c r="D27" s="16" t="s">
        <v>1265</v>
      </c>
      <c r="E27" s="15" t="s">
        <v>1290</v>
      </c>
      <c r="F27" s="17">
        <v>42.9</v>
      </c>
      <c r="G27" s="18">
        <v>1</v>
      </c>
      <c r="H27" s="18"/>
      <c r="I27" s="26">
        <f t="shared" si="0"/>
        <v>43.9</v>
      </c>
      <c r="J27" s="26">
        <f t="shared" si="1"/>
        <v>26.34</v>
      </c>
      <c r="K27" s="18">
        <f t="shared" si="2"/>
        <v>25</v>
      </c>
      <c r="L27" s="18"/>
      <c r="M27" s="18"/>
      <c r="N27" s="18"/>
    </row>
    <row r="28" ht="29" customHeight="1" spans="1:14">
      <c r="A28" s="14">
        <v>26</v>
      </c>
      <c r="B28" s="15" t="s">
        <v>1128</v>
      </c>
      <c r="C28" s="15" t="s">
        <v>1264</v>
      </c>
      <c r="D28" s="16" t="s">
        <v>1265</v>
      </c>
      <c r="E28" s="15" t="s">
        <v>1291</v>
      </c>
      <c r="F28" s="17">
        <v>43.5</v>
      </c>
      <c r="G28" s="18">
        <v>0</v>
      </c>
      <c r="H28" s="18"/>
      <c r="I28" s="26">
        <f t="shared" si="0"/>
        <v>43.5</v>
      </c>
      <c r="J28" s="26">
        <f t="shared" si="1"/>
        <v>26.1</v>
      </c>
      <c r="K28" s="18">
        <f t="shared" si="2"/>
        <v>26</v>
      </c>
      <c r="L28" s="18"/>
      <c r="M28" s="18"/>
      <c r="N28" s="18"/>
    </row>
    <row r="29" ht="29" customHeight="1" spans="1:14">
      <c r="A29" s="14">
        <v>27</v>
      </c>
      <c r="B29" s="15" t="s">
        <v>1128</v>
      </c>
      <c r="C29" s="15" t="s">
        <v>1264</v>
      </c>
      <c r="D29" s="16" t="s">
        <v>1265</v>
      </c>
      <c r="E29" s="15" t="s">
        <v>1292</v>
      </c>
      <c r="F29" s="17">
        <v>43.3</v>
      </c>
      <c r="G29" s="18">
        <v>0</v>
      </c>
      <c r="H29" s="18"/>
      <c r="I29" s="26">
        <f t="shared" si="0"/>
        <v>43.3</v>
      </c>
      <c r="J29" s="26">
        <f t="shared" si="1"/>
        <v>25.98</v>
      </c>
      <c r="K29" s="18">
        <f t="shared" si="2"/>
        <v>27</v>
      </c>
      <c r="L29" s="18"/>
      <c r="M29" s="18"/>
      <c r="N29" s="18"/>
    </row>
    <row r="30" ht="29" customHeight="1" spans="1:14">
      <c r="A30" s="14">
        <v>28</v>
      </c>
      <c r="B30" s="15" t="s">
        <v>1128</v>
      </c>
      <c r="C30" s="15" t="s">
        <v>1264</v>
      </c>
      <c r="D30" s="16" t="s">
        <v>1265</v>
      </c>
      <c r="E30" s="15" t="s">
        <v>1293</v>
      </c>
      <c r="F30" s="17">
        <v>36.5</v>
      </c>
      <c r="G30" s="18">
        <v>1</v>
      </c>
      <c r="H30" s="18">
        <v>89</v>
      </c>
      <c r="I30" s="26">
        <f>F30*0.9+H30*0.1+G30</f>
        <v>42.75</v>
      </c>
      <c r="J30" s="26">
        <f t="shared" si="1"/>
        <v>25.65</v>
      </c>
      <c r="K30" s="18">
        <f t="shared" si="2"/>
        <v>28</v>
      </c>
      <c r="L30" s="18"/>
      <c r="M30" s="18"/>
      <c r="N30" s="18"/>
    </row>
    <row r="31" ht="29" customHeight="1" spans="1:14">
      <c r="A31" s="14">
        <v>29</v>
      </c>
      <c r="B31" s="15" t="s">
        <v>1128</v>
      </c>
      <c r="C31" s="15" t="s">
        <v>1264</v>
      </c>
      <c r="D31" s="16" t="s">
        <v>1265</v>
      </c>
      <c r="E31" s="15" t="s">
        <v>1294</v>
      </c>
      <c r="F31" s="17">
        <v>41.5</v>
      </c>
      <c r="G31" s="18">
        <v>1</v>
      </c>
      <c r="H31" s="18"/>
      <c r="I31" s="26">
        <f t="shared" ref="I31:I94" si="3">F31+G31</f>
        <v>42.5</v>
      </c>
      <c r="J31" s="26">
        <f t="shared" si="1"/>
        <v>25.5</v>
      </c>
      <c r="K31" s="18">
        <f t="shared" si="2"/>
        <v>29</v>
      </c>
      <c r="L31" s="18"/>
      <c r="M31" s="18"/>
      <c r="N31" s="18"/>
    </row>
    <row r="32" ht="29" customHeight="1" spans="1:14">
      <c r="A32" s="14">
        <v>30</v>
      </c>
      <c r="B32" s="15" t="s">
        <v>1128</v>
      </c>
      <c r="C32" s="15" t="s">
        <v>1264</v>
      </c>
      <c r="D32" s="16" t="s">
        <v>1265</v>
      </c>
      <c r="E32" s="15" t="s">
        <v>1295</v>
      </c>
      <c r="F32" s="17">
        <v>42.5</v>
      </c>
      <c r="G32" s="18">
        <v>0</v>
      </c>
      <c r="H32" s="18"/>
      <c r="I32" s="26">
        <f t="shared" si="3"/>
        <v>42.5</v>
      </c>
      <c r="J32" s="26">
        <f t="shared" si="1"/>
        <v>25.5</v>
      </c>
      <c r="K32" s="18">
        <f t="shared" si="2"/>
        <v>29</v>
      </c>
      <c r="L32" s="18"/>
      <c r="M32" s="18"/>
      <c r="N32" s="18"/>
    </row>
    <row r="33" ht="29" customHeight="1" spans="1:14">
      <c r="A33" s="14">
        <v>31</v>
      </c>
      <c r="B33" s="15" t="s">
        <v>1128</v>
      </c>
      <c r="C33" s="15" t="s">
        <v>1264</v>
      </c>
      <c r="D33" s="16" t="s">
        <v>1265</v>
      </c>
      <c r="E33" s="15" t="s">
        <v>1296</v>
      </c>
      <c r="F33" s="17">
        <v>41.6</v>
      </c>
      <c r="G33" s="18">
        <v>0</v>
      </c>
      <c r="H33" s="18"/>
      <c r="I33" s="26">
        <f t="shared" si="3"/>
        <v>41.6</v>
      </c>
      <c r="J33" s="26">
        <f t="shared" si="1"/>
        <v>24.96</v>
      </c>
      <c r="K33" s="18">
        <f t="shared" si="2"/>
        <v>31</v>
      </c>
      <c r="L33" s="18"/>
      <c r="M33" s="18"/>
      <c r="N33" s="18"/>
    </row>
    <row r="34" ht="29" customHeight="1" spans="1:14">
      <c r="A34" s="14">
        <v>32</v>
      </c>
      <c r="B34" s="15" t="s">
        <v>1128</v>
      </c>
      <c r="C34" s="15" t="s">
        <v>1264</v>
      </c>
      <c r="D34" s="16" t="s">
        <v>1265</v>
      </c>
      <c r="E34" s="15" t="s">
        <v>1297</v>
      </c>
      <c r="F34" s="17">
        <v>41.1</v>
      </c>
      <c r="G34" s="18">
        <v>0</v>
      </c>
      <c r="H34" s="18"/>
      <c r="I34" s="26">
        <f t="shared" si="3"/>
        <v>41.1</v>
      </c>
      <c r="J34" s="26">
        <f t="shared" si="1"/>
        <v>24.66</v>
      </c>
      <c r="K34" s="18">
        <f t="shared" si="2"/>
        <v>32</v>
      </c>
      <c r="L34" s="18"/>
      <c r="M34" s="18"/>
      <c r="N34" s="18"/>
    </row>
    <row r="35" ht="29" customHeight="1" spans="1:14">
      <c r="A35" s="14">
        <v>33</v>
      </c>
      <c r="B35" s="15" t="s">
        <v>1128</v>
      </c>
      <c r="C35" s="15" t="s">
        <v>1264</v>
      </c>
      <c r="D35" s="16" t="s">
        <v>1265</v>
      </c>
      <c r="E35" s="15" t="s">
        <v>1298</v>
      </c>
      <c r="F35" s="17">
        <v>40.8</v>
      </c>
      <c r="G35" s="18">
        <v>0</v>
      </c>
      <c r="H35" s="18"/>
      <c r="I35" s="26">
        <f t="shared" si="3"/>
        <v>40.8</v>
      </c>
      <c r="J35" s="26">
        <f t="shared" si="1"/>
        <v>24.48</v>
      </c>
      <c r="K35" s="18">
        <f t="shared" si="2"/>
        <v>33</v>
      </c>
      <c r="L35" s="18"/>
      <c r="M35" s="18"/>
      <c r="N35" s="18"/>
    </row>
    <row r="36" ht="29" customHeight="1" spans="1:14">
      <c r="A36" s="14">
        <v>34</v>
      </c>
      <c r="B36" s="15" t="s">
        <v>1128</v>
      </c>
      <c r="C36" s="15" t="s">
        <v>1264</v>
      </c>
      <c r="D36" s="16" t="s">
        <v>1265</v>
      </c>
      <c r="E36" s="15" t="s">
        <v>1299</v>
      </c>
      <c r="F36" s="17">
        <v>40.7</v>
      </c>
      <c r="G36" s="18">
        <v>0</v>
      </c>
      <c r="H36" s="18"/>
      <c r="I36" s="26">
        <f t="shared" si="3"/>
        <v>40.7</v>
      </c>
      <c r="J36" s="26">
        <f t="shared" si="1"/>
        <v>24.42</v>
      </c>
      <c r="K36" s="18">
        <f t="shared" ref="K36:K67" si="4">RANK(J36,$J$3:$J$105)</f>
        <v>34</v>
      </c>
      <c r="L36" s="18"/>
      <c r="M36" s="18"/>
      <c r="N36" s="18"/>
    </row>
    <row r="37" ht="29" customHeight="1" spans="1:14">
      <c r="A37" s="14">
        <v>35</v>
      </c>
      <c r="B37" s="15" t="s">
        <v>1128</v>
      </c>
      <c r="C37" s="15" t="s">
        <v>1264</v>
      </c>
      <c r="D37" s="16" t="s">
        <v>1265</v>
      </c>
      <c r="E37" s="15" t="s">
        <v>1300</v>
      </c>
      <c r="F37" s="17">
        <v>40.7</v>
      </c>
      <c r="G37" s="18">
        <v>0</v>
      </c>
      <c r="H37" s="18"/>
      <c r="I37" s="26">
        <f t="shared" si="3"/>
        <v>40.7</v>
      </c>
      <c r="J37" s="26">
        <f t="shared" si="1"/>
        <v>24.42</v>
      </c>
      <c r="K37" s="18">
        <f t="shared" si="4"/>
        <v>34</v>
      </c>
      <c r="L37" s="18"/>
      <c r="M37" s="18"/>
      <c r="N37" s="18"/>
    </row>
    <row r="38" ht="29" customHeight="1" spans="1:14">
      <c r="A38" s="14">
        <v>36</v>
      </c>
      <c r="B38" s="15" t="s">
        <v>1128</v>
      </c>
      <c r="C38" s="15" t="s">
        <v>1264</v>
      </c>
      <c r="D38" s="16" t="s">
        <v>1265</v>
      </c>
      <c r="E38" s="15" t="s">
        <v>1301</v>
      </c>
      <c r="F38" s="17">
        <v>40.2</v>
      </c>
      <c r="G38" s="18">
        <v>0</v>
      </c>
      <c r="H38" s="18"/>
      <c r="I38" s="26">
        <f t="shared" si="3"/>
        <v>40.2</v>
      </c>
      <c r="J38" s="26">
        <f t="shared" si="1"/>
        <v>24.12</v>
      </c>
      <c r="K38" s="18">
        <f t="shared" si="4"/>
        <v>36</v>
      </c>
      <c r="L38" s="18"/>
      <c r="M38" s="18"/>
      <c r="N38" s="18"/>
    </row>
    <row r="39" ht="29" customHeight="1" spans="1:14">
      <c r="A39" s="14">
        <v>37</v>
      </c>
      <c r="B39" s="15" t="s">
        <v>1128</v>
      </c>
      <c r="C39" s="15" t="s">
        <v>1264</v>
      </c>
      <c r="D39" s="16" t="s">
        <v>1265</v>
      </c>
      <c r="E39" s="15" t="s">
        <v>1302</v>
      </c>
      <c r="F39" s="17">
        <v>40.2</v>
      </c>
      <c r="G39" s="18">
        <v>0</v>
      </c>
      <c r="H39" s="18"/>
      <c r="I39" s="26">
        <f t="shared" si="3"/>
        <v>40.2</v>
      </c>
      <c r="J39" s="26">
        <f t="shared" si="1"/>
        <v>24.12</v>
      </c>
      <c r="K39" s="18">
        <f t="shared" si="4"/>
        <v>36</v>
      </c>
      <c r="L39" s="18"/>
      <c r="M39" s="18"/>
      <c r="N39" s="18"/>
    </row>
    <row r="40" ht="29" customHeight="1" spans="1:14">
      <c r="A40" s="14">
        <v>38</v>
      </c>
      <c r="B40" s="15" t="s">
        <v>1128</v>
      </c>
      <c r="C40" s="15" t="s">
        <v>1264</v>
      </c>
      <c r="D40" s="16" t="s">
        <v>1265</v>
      </c>
      <c r="E40" s="15" t="s">
        <v>1303</v>
      </c>
      <c r="F40" s="17">
        <v>39.5</v>
      </c>
      <c r="G40" s="18">
        <v>0</v>
      </c>
      <c r="H40" s="18"/>
      <c r="I40" s="26">
        <f t="shared" si="3"/>
        <v>39.5</v>
      </c>
      <c r="J40" s="26">
        <f t="shared" si="1"/>
        <v>23.7</v>
      </c>
      <c r="K40" s="18">
        <f t="shared" si="4"/>
        <v>38</v>
      </c>
      <c r="L40" s="18"/>
      <c r="M40" s="18"/>
      <c r="N40" s="18"/>
    </row>
    <row r="41" ht="29" customHeight="1" spans="1:14">
      <c r="A41" s="14">
        <v>39</v>
      </c>
      <c r="B41" s="15" t="s">
        <v>1128</v>
      </c>
      <c r="C41" s="15" t="s">
        <v>1264</v>
      </c>
      <c r="D41" s="16" t="s">
        <v>1265</v>
      </c>
      <c r="E41" s="15" t="s">
        <v>1304</v>
      </c>
      <c r="F41" s="17">
        <v>38.2</v>
      </c>
      <c r="G41" s="18">
        <v>1</v>
      </c>
      <c r="H41" s="18"/>
      <c r="I41" s="26">
        <f t="shared" si="3"/>
        <v>39.2</v>
      </c>
      <c r="J41" s="26">
        <f t="shared" si="1"/>
        <v>23.52</v>
      </c>
      <c r="K41" s="18">
        <f t="shared" si="4"/>
        <v>39</v>
      </c>
      <c r="L41" s="18"/>
      <c r="M41" s="18"/>
      <c r="N41" s="18"/>
    </row>
    <row r="42" ht="29" customHeight="1" spans="1:14">
      <c r="A42" s="14">
        <v>40</v>
      </c>
      <c r="B42" s="15" t="s">
        <v>1128</v>
      </c>
      <c r="C42" s="15" t="s">
        <v>1264</v>
      </c>
      <c r="D42" s="16" t="s">
        <v>1265</v>
      </c>
      <c r="E42" s="15" t="s">
        <v>1305</v>
      </c>
      <c r="F42" s="17">
        <v>39.1</v>
      </c>
      <c r="G42" s="18">
        <v>0</v>
      </c>
      <c r="H42" s="18"/>
      <c r="I42" s="26">
        <f t="shared" si="3"/>
        <v>39.1</v>
      </c>
      <c r="J42" s="26">
        <f t="shared" si="1"/>
        <v>23.46</v>
      </c>
      <c r="K42" s="18">
        <f t="shared" si="4"/>
        <v>40</v>
      </c>
      <c r="L42" s="18"/>
      <c r="M42" s="18"/>
      <c r="N42" s="18"/>
    </row>
    <row r="43" ht="29" customHeight="1" spans="1:14">
      <c r="A43" s="14">
        <v>41</v>
      </c>
      <c r="B43" s="15" t="s">
        <v>1128</v>
      </c>
      <c r="C43" s="15" t="s">
        <v>1264</v>
      </c>
      <c r="D43" s="16" t="s">
        <v>1265</v>
      </c>
      <c r="E43" s="15" t="s">
        <v>1306</v>
      </c>
      <c r="F43" s="17">
        <v>39</v>
      </c>
      <c r="G43" s="18">
        <v>0</v>
      </c>
      <c r="H43" s="18"/>
      <c r="I43" s="26">
        <f t="shared" si="3"/>
        <v>39</v>
      </c>
      <c r="J43" s="26">
        <f t="shared" si="1"/>
        <v>23.4</v>
      </c>
      <c r="K43" s="18">
        <f t="shared" si="4"/>
        <v>41</v>
      </c>
      <c r="L43" s="18"/>
      <c r="M43" s="18"/>
      <c r="N43" s="18"/>
    </row>
    <row r="44" ht="29" customHeight="1" spans="1:14">
      <c r="A44" s="14">
        <v>42</v>
      </c>
      <c r="B44" s="15" t="s">
        <v>1128</v>
      </c>
      <c r="C44" s="15" t="s">
        <v>1264</v>
      </c>
      <c r="D44" s="16" t="s">
        <v>1265</v>
      </c>
      <c r="E44" s="15" t="s">
        <v>1307</v>
      </c>
      <c r="F44" s="17">
        <v>38.8</v>
      </c>
      <c r="G44" s="18">
        <v>0</v>
      </c>
      <c r="H44" s="18"/>
      <c r="I44" s="26">
        <f t="shared" si="3"/>
        <v>38.8</v>
      </c>
      <c r="J44" s="26">
        <f t="shared" si="1"/>
        <v>23.28</v>
      </c>
      <c r="K44" s="18">
        <f t="shared" si="4"/>
        <v>42</v>
      </c>
      <c r="L44" s="18"/>
      <c r="M44" s="18"/>
      <c r="N44" s="18"/>
    </row>
    <row r="45" ht="29" customHeight="1" spans="1:14">
      <c r="A45" s="14">
        <v>43</v>
      </c>
      <c r="B45" s="15" t="s">
        <v>1128</v>
      </c>
      <c r="C45" s="15" t="s">
        <v>1264</v>
      </c>
      <c r="D45" s="16" t="s">
        <v>1265</v>
      </c>
      <c r="E45" s="15" t="s">
        <v>1308</v>
      </c>
      <c r="F45" s="17">
        <v>38.8</v>
      </c>
      <c r="G45" s="18">
        <v>0</v>
      </c>
      <c r="H45" s="18"/>
      <c r="I45" s="26">
        <f t="shared" si="3"/>
        <v>38.8</v>
      </c>
      <c r="J45" s="26">
        <f t="shared" si="1"/>
        <v>23.28</v>
      </c>
      <c r="K45" s="18">
        <f t="shared" si="4"/>
        <v>42</v>
      </c>
      <c r="L45" s="18"/>
      <c r="M45" s="18"/>
      <c r="N45" s="18"/>
    </row>
    <row r="46" ht="29" customHeight="1" spans="1:14">
      <c r="A46" s="14">
        <v>44</v>
      </c>
      <c r="B46" s="15" t="s">
        <v>1128</v>
      </c>
      <c r="C46" s="15" t="s">
        <v>1264</v>
      </c>
      <c r="D46" s="16" t="s">
        <v>1265</v>
      </c>
      <c r="E46" s="15" t="s">
        <v>1309</v>
      </c>
      <c r="F46" s="17">
        <v>38.7</v>
      </c>
      <c r="G46" s="18">
        <v>0</v>
      </c>
      <c r="H46" s="18"/>
      <c r="I46" s="26">
        <f t="shared" si="3"/>
        <v>38.7</v>
      </c>
      <c r="J46" s="26">
        <f t="shared" si="1"/>
        <v>23.22</v>
      </c>
      <c r="K46" s="18">
        <f t="shared" si="4"/>
        <v>44</v>
      </c>
      <c r="L46" s="18"/>
      <c r="M46" s="18"/>
      <c r="N46" s="18"/>
    </row>
    <row r="47" ht="29" customHeight="1" spans="1:14">
      <c r="A47" s="14">
        <v>45</v>
      </c>
      <c r="B47" s="15" t="s">
        <v>1128</v>
      </c>
      <c r="C47" s="15" t="s">
        <v>1264</v>
      </c>
      <c r="D47" s="16" t="s">
        <v>1265</v>
      </c>
      <c r="E47" s="15" t="s">
        <v>1310</v>
      </c>
      <c r="F47" s="17">
        <v>38.5</v>
      </c>
      <c r="G47" s="18">
        <v>0</v>
      </c>
      <c r="H47" s="18"/>
      <c r="I47" s="26">
        <f t="shared" si="3"/>
        <v>38.5</v>
      </c>
      <c r="J47" s="26">
        <f t="shared" si="1"/>
        <v>23.1</v>
      </c>
      <c r="K47" s="18">
        <f t="shared" si="4"/>
        <v>45</v>
      </c>
      <c r="L47" s="18"/>
      <c r="M47" s="18"/>
      <c r="N47" s="18"/>
    </row>
    <row r="48" ht="29" customHeight="1" spans="1:14">
      <c r="A48" s="14">
        <v>46</v>
      </c>
      <c r="B48" s="15" t="s">
        <v>1128</v>
      </c>
      <c r="C48" s="15" t="s">
        <v>1264</v>
      </c>
      <c r="D48" s="16" t="s">
        <v>1265</v>
      </c>
      <c r="E48" s="15" t="s">
        <v>1311</v>
      </c>
      <c r="F48" s="17">
        <v>37.9</v>
      </c>
      <c r="G48" s="18">
        <v>0</v>
      </c>
      <c r="H48" s="18"/>
      <c r="I48" s="26">
        <f t="shared" si="3"/>
        <v>37.9</v>
      </c>
      <c r="J48" s="26">
        <f t="shared" si="1"/>
        <v>22.74</v>
      </c>
      <c r="K48" s="18">
        <f t="shared" si="4"/>
        <v>46</v>
      </c>
      <c r="L48" s="18"/>
      <c r="M48" s="18"/>
      <c r="N48" s="18"/>
    </row>
    <row r="49" ht="29" customHeight="1" spans="1:14">
      <c r="A49" s="14">
        <v>47</v>
      </c>
      <c r="B49" s="15" t="s">
        <v>1128</v>
      </c>
      <c r="C49" s="15" t="s">
        <v>1264</v>
      </c>
      <c r="D49" s="16" t="s">
        <v>1265</v>
      </c>
      <c r="E49" s="15" t="s">
        <v>1312</v>
      </c>
      <c r="F49" s="17">
        <v>37.9</v>
      </c>
      <c r="G49" s="18">
        <v>0</v>
      </c>
      <c r="H49" s="18"/>
      <c r="I49" s="26">
        <f t="shared" si="3"/>
        <v>37.9</v>
      </c>
      <c r="J49" s="26">
        <f t="shared" si="1"/>
        <v>22.74</v>
      </c>
      <c r="K49" s="18">
        <f t="shared" si="4"/>
        <v>46</v>
      </c>
      <c r="L49" s="18"/>
      <c r="M49" s="18"/>
      <c r="N49" s="18"/>
    </row>
    <row r="50" ht="29" customHeight="1" spans="1:14">
      <c r="A50" s="14">
        <v>48</v>
      </c>
      <c r="B50" s="15" t="s">
        <v>1128</v>
      </c>
      <c r="C50" s="15" t="s">
        <v>1264</v>
      </c>
      <c r="D50" s="16" t="s">
        <v>1265</v>
      </c>
      <c r="E50" s="15" t="s">
        <v>1313</v>
      </c>
      <c r="F50" s="17">
        <v>37.8</v>
      </c>
      <c r="G50" s="18">
        <v>0</v>
      </c>
      <c r="H50" s="18"/>
      <c r="I50" s="26">
        <f t="shared" si="3"/>
        <v>37.8</v>
      </c>
      <c r="J50" s="26">
        <f t="shared" si="1"/>
        <v>22.68</v>
      </c>
      <c r="K50" s="18">
        <f t="shared" si="4"/>
        <v>48</v>
      </c>
      <c r="L50" s="18"/>
      <c r="M50" s="18"/>
      <c r="N50" s="18"/>
    </row>
    <row r="51" ht="29" customHeight="1" spans="1:14">
      <c r="A51" s="14">
        <v>49</v>
      </c>
      <c r="B51" s="15" t="s">
        <v>1128</v>
      </c>
      <c r="C51" s="15" t="s">
        <v>1264</v>
      </c>
      <c r="D51" s="16" t="s">
        <v>1265</v>
      </c>
      <c r="E51" s="15" t="s">
        <v>1314</v>
      </c>
      <c r="F51" s="17">
        <v>37.8</v>
      </c>
      <c r="G51" s="18">
        <v>0</v>
      </c>
      <c r="H51" s="18"/>
      <c r="I51" s="26">
        <f t="shared" si="3"/>
        <v>37.8</v>
      </c>
      <c r="J51" s="26">
        <f t="shared" si="1"/>
        <v>22.68</v>
      </c>
      <c r="K51" s="18">
        <f t="shared" si="4"/>
        <v>48</v>
      </c>
      <c r="L51" s="18"/>
      <c r="M51" s="18"/>
      <c r="N51" s="18"/>
    </row>
    <row r="52" ht="29" customHeight="1" spans="1:14">
      <c r="A52" s="14">
        <v>50</v>
      </c>
      <c r="B52" s="15" t="s">
        <v>1128</v>
      </c>
      <c r="C52" s="15" t="s">
        <v>1264</v>
      </c>
      <c r="D52" s="16" t="s">
        <v>1265</v>
      </c>
      <c r="E52" s="15" t="s">
        <v>1315</v>
      </c>
      <c r="F52" s="17">
        <v>37.2</v>
      </c>
      <c r="G52" s="18">
        <v>0</v>
      </c>
      <c r="H52" s="18"/>
      <c r="I52" s="26">
        <f t="shared" si="3"/>
        <v>37.2</v>
      </c>
      <c r="J52" s="26">
        <f t="shared" si="1"/>
        <v>22.32</v>
      </c>
      <c r="K52" s="18">
        <f t="shared" si="4"/>
        <v>50</v>
      </c>
      <c r="L52" s="18"/>
      <c r="M52" s="18"/>
      <c r="N52" s="18"/>
    </row>
    <row r="53" ht="29" customHeight="1" spans="1:14">
      <c r="A53" s="14">
        <v>51</v>
      </c>
      <c r="B53" s="15" t="s">
        <v>1128</v>
      </c>
      <c r="C53" s="15" t="s">
        <v>1264</v>
      </c>
      <c r="D53" s="16" t="s">
        <v>1265</v>
      </c>
      <c r="E53" s="15" t="s">
        <v>1316</v>
      </c>
      <c r="F53" s="17">
        <v>37</v>
      </c>
      <c r="G53" s="18">
        <v>0</v>
      </c>
      <c r="H53" s="18"/>
      <c r="I53" s="26">
        <f t="shared" si="3"/>
        <v>37</v>
      </c>
      <c r="J53" s="26">
        <f t="shared" si="1"/>
        <v>22.2</v>
      </c>
      <c r="K53" s="18">
        <f t="shared" si="4"/>
        <v>51</v>
      </c>
      <c r="L53" s="18"/>
      <c r="M53" s="18"/>
      <c r="N53" s="18"/>
    </row>
    <row r="54" ht="29" customHeight="1" spans="1:14">
      <c r="A54" s="14">
        <v>52</v>
      </c>
      <c r="B54" s="15" t="s">
        <v>1128</v>
      </c>
      <c r="C54" s="15" t="s">
        <v>1264</v>
      </c>
      <c r="D54" s="16" t="s">
        <v>1265</v>
      </c>
      <c r="E54" s="15" t="s">
        <v>1317</v>
      </c>
      <c r="F54" s="17">
        <v>36.8</v>
      </c>
      <c r="G54" s="18">
        <v>0</v>
      </c>
      <c r="H54" s="18"/>
      <c r="I54" s="26">
        <f t="shared" si="3"/>
        <v>36.8</v>
      </c>
      <c r="J54" s="26">
        <f t="shared" si="1"/>
        <v>22.08</v>
      </c>
      <c r="K54" s="18">
        <f t="shared" si="4"/>
        <v>52</v>
      </c>
      <c r="L54" s="18"/>
      <c r="M54" s="18"/>
      <c r="N54" s="18"/>
    </row>
    <row r="55" ht="29" customHeight="1" spans="1:14">
      <c r="A55" s="14">
        <v>53</v>
      </c>
      <c r="B55" s="15" t="s">
        <v>1128</v>
      </c>
      <c r="C55" s="15" t="s">
        <v>1264</v>
      </c>
      <c r="D55" s="16" t="s">
        <v>1265</v>
      </c>
      <c r="E55" s="15" t="s">
        <v>1318</v>
      </c>
      <c r="F55" s="17">
        <v>36.7</v>
      </c>
      <c r="G55" s="18">
        <v>0</v>
      </c>
      <c r="H55" s="18"/>
      <c r="I55" s="26">
        <f t="shared" si="3"/>
        <v>36.7</v>
      </c>
      <c r="J55" s="26">
        <f t="shared" si="1"/>
        <v>22.02</v>
      </c>
      <c r="K55" s="18">
        <f t="shared" si="4"/>
        <v>53</v>
      </c>
      <c r="L55" s="18"/>
      <c r="M55" s="18"/>
      <c r="N55" s="18"/>
    </row>
    <row r="56" ht="29" customHeight="1" spans="1:14">
      <c r="A56" s="14">
        <v>54</v>
      </c>
      <c r="B56" s="15" t="s">
        <v>1128</v>
      </c>
      <c r="C56" s="15" t="s">
        <v>1264</v>
      </c>
      <c r="D56" s="16" t="s">
        <v>1265</v>
      </c>
      <c r="E56" s="15" t="s">
        <v>1319</v>
      </c>
      <c r="F56" s="17">
        <v>36.5</v>
      </c>
      <c r="G56" s="18">
        <v>0</v>
      </c>
      <c r="H56" s="18"/>
      <c r="I56" s="26">
        <f t="shared" si="3"/>
        <v>36.5</v>
      </c>
      <c r="J56" s="26">
        <f t="shared" si="1"/>
        <v>21.9</v>
      </c>
      <c r="K56" s="18">
        <f t="shared" si="4"/>
        <v>54</v>
      </c>
      <c r="L56" s="18"/>
      <c r="M56" s="18"/>
      <c r="N56" s="18"/>
    </row>
    <row r="57" ht="29" customHeight="1" spans="1:14">
      <c r="A57" s="14">
        <v>55</v>
      </c>
      <c r="B57" s="15" t="s">
        <v>1128</v>
      </c>
      <c r="C57" s="15" t="s">
        <v>1264</v>
      </c>
      <c r="D57" s="16" t="s">
        <v>1265</v>
      </c>
      <c r="E57" s="15" t="s">
        <v>1320</v>
      </c>
      <c r="F57" s="17">
        <v>36.4</v>
      </c>
      <c r="G57" s="18">
        <v>0</v>
      </c>
      <c r="H57" s="18"/>
      <c r="I57" s="26">
        <f t="shared" si="3"/>
        <v>36.4</v>
      </c>
      <c r="J57" s="26">
        <f t="shared" si="1"/>
        <v>21.84</v>
      </c>
      <c r="K57" s="18">
        <f t="shared" si="4"/>
        <v>55</v>
      </c>
      <c r="L57" s="18"/>
      <c r="M57" s="18"/>
      <c r="N57" s="18"/>
    </row>
    <row r="58" ht="29" customHeight="1" spans="1:14">
      <c r="A58" s="14">
        <v>56</v>
      </c>
      <c r="B58" s="15" t="s">
        <v>1128</v>
      </c>
      <c r="C58" s="15" t="s">
        <v>1264</v>
      </c>
      <c r="D58" s="16" t="s">
        <v>1265</v>
      </c>
      <c r="E58" s="15" t="s">
        <v>1321</v>
      </c>
      <c r="F58" s="17">
        <v>35.4</v>
      </c>
      <c r="G58" s="18">
        <v>1</v>
      </c>
      <c r="H58" s="18"/>
      <c r="I58" s="26">
        <f t="shared" si="3"/>
        <v>36.4</v>
      </c>
      <c r="J58" s="26">
        <f t="shared" si="1"/>
        <v>21.84</v>
      </c>
      <c r="K58" s="18">
        <f t="shared" si="4"/>
        <v>55</v>
      </c>
      <c r="L58" s="18"/>
      <c r="M58" s="18"/>
      <c r="N58" s="18"/>
    </row>
    <row r="59" ht="29" customHeight="1" spans="1:14">
      <c r="A59" s="14">
        <v>57</v>
      </c>
      <c r="B59" s="15" t="s">
        <v>1128</v>
      </c>
      <c r="C59" s="15" t="s">
        <v>1264</v>
      </c>
      <c r="D59" s="16" t="s">
        <v>1265</v>
      </c>
      <c r="E59" s="15" t="s">
        <v>1322</v>
      </c>
      <c r="F59" s="17">
        <v>35.7</v>
      </c>
      <c r="G59" s="18">
        <v>0</v>
      </c>
      <c r="H59" s="18"/>
      <c r="I59" s="26">
        <f t="shared" si="3"/>
        <v>35.7</v>
      </c>
      <c r="J59" s="26">
        <f t="shared" si="1"/>
        <v>21.42</v>
      </c>
      <c r="K59" s="18">
        <f t="shared" si="4"/>
        <v>57</v>
      </c>
      <c r="L59" s="18"/>
      <c r="M59" s="18"/>
      <c r="N59" s="18"/>
    </row>
    <row r="60" ht="29" customHeight="1" spans="1:14">
      <c r="A60" s="14">
        <v>58</v>
      </c>
      <c r="B60" s="15" t="s">
        <v>1128</v>
      </c>
      <c r="C60" s="15" t="s">
        <v>1264</v>
      </c>
      <c r="D60" s="16" t="s">
        <v>1265</v>
      </c>
      <c r="E60" s="15" t="s">
        <v>1323</v>
      </c>
      <c r="F60" s="17">
        <v>35.6</v>
      </c>
      <c r="G60" s="18">
        <v>0</v>
      </c>
      <c r="H60" s="18"/>
      <c r="I60" s="26">
        <f t="shared" si="3"/>
        <v>35.6</v>
      </c>
      <c r="J60" s="26">
        <f t="shared" si="1"/>
        <v>21.36</v>
      </c>
      <c r="K60" s="18">
        <f t="shared" si="4"/>
        <v>58</v>
      </c>
      <c r="L60" s="18"/>
      <c r="M60" s="18"/>
      <c r="N60" s="18"/>
    </row>
    <row r="61" ht="29" customHeight="1" spans="1:14">
      <c r="A61" s="14">
        <v>59</v>
      </c>
      <c r="B61" s="15" t="s">
        <v>1128</v>
      </c>
      <c r="C61" s="15" t="s">
        <v>1264</v>
      </c>
      <c r="D61" s="16" t="s">
        <v>1265</v>
      </c>
      <c r="E61" s="15" t="s">
        <v>1324</v>
      </c>
      <c r="F61" s="17">
        <v>35.6</v>
      </c>
      <c r="G61" s="18">
        <v>0</v>
      </c>
      <c r="H61" s="18"/>
      <c r="I61" s="26">
        <f t="shared" si="3"/>
        <v>35.6</v>
      </c>
      <c r="J61" s="26">
        <f t="shared" si="1"/>
        <v>21.36</v>
      </c>
      <c r="K61" s="18">
        <f t="shared" si="4"/>
        <v>58</v>
      </c>
      <c r="L61" s="18"/>
      <c r="M61" s="18"/>
      <c r="N61" s="18"/>
    </row>
    <row r="62" ht="29" customHeight="1" spans="1:14">
      <c r="A62" s="14">
        <v>60</v>
      </c>
      <c r="B62" s="15" t="s">
        <v>1128</v>
      </c>
      <c r="C62" s="15" t="s">
        <v>1264</v>
      </c>
      <c r="D62" s="16" t="s">
        <v>1265</v>
      </c>
      <c r="E62" s="15" t="s">
        <v>1325</v>
      </c>
      <c r="F62" s="17">
        <v>35.4</v>
      </c>
      <c r="G62" s="18">
        <v>0</v>
      </c>
      <c r="H62" s="18"/>
      <c r="I62" s="26">
        <f t="shared" si="3"/>
        <v>35.4</v>
      </c>
      <c r="J62" s="26">
        <f t="shared" si="1"/>
        <v>21.24</v>
      </c>
      <c r="K62" s="18">
        <f t="shared" si="4"/>
        <v>60</v>
      </c>
      <c r="L62" s="18"/>
      <c r="M62" s="18"/>
      <c r="N62" s="18"/>
    </row>
    <row r="63" ht="29" customHeight="1" spans="1:14">
      <c r="A63" s="14">
        <v>61</v>
      </c>
      <c r="B63" s="15" t="s">
        <v>1128</v>
      </c>
      <c r="C63" s="15" t="s">
        <v>1264</v>
      </c>
      <c r="D63" s="16" t="s">
        <v>1265</v>
      </c>
      <c r="E63" s="15" t="s">
        <v>1326</v>
      </c>
      <c r="F63" s="17">
        <v>35.3</v>
      </c>
      <c r="G63" s="18">
        <v>0</v>
      </c>
      <c r="H63" s="18"/>
      <c r="I63" s="26">
        <f t="shared" si="3"/>
        <v>35.3</v>
      </c>
      <c r="J63" s="26">
        <f t="shared" si="1"/>
        <v>21.18</v>
      </c>
      <c r="K63" s="18">
        <f t="shared" si="4"/>
        <v>61</v>
      </c>
      <c r="L63" s="18"/>
      <c r="M63" s="18"/>
      <c r="N63" s="18"/>
    </row>
    <row r="64" ht="29" customHeight="1" spans="1:14">
      <c r="A64" s="14">
        <v>62</v>
      </c>
      <c r="B64" s="15" t="s">
        <v>1128</v>
      </c>
      <c r="C64" s="15" t="s">
        <v>1264</v>
      </c>
      <c r="D64" s="16" t="s">
        <v>1265</v>
      </c>
      <c r="E64" s="15" t="s">
        <v>1327</v>
      </c>
      <c r="F64" s="17">
        <v>34.9</v>
      </c>
      <c r="G64" s="18">
        <v>0</v>
      </c>
      <c r="H64" s="18"/>
      <c r="I64" s="26">
        <f t="shared" si="3"/>
        <v>34.9</v>
      </c>
      <c r="J64" s="26">
        <f t="shared" si="1"/>
        <v>20.94</v>
      </c>
      <c r="K64" s="18">
        <f t="shared" si="4"/>
        <v>62</v>
      </c>
      <c r="L64" s="18"/>
      <c r="M64" s="18"/>
      <c r="N64" s="18"/>
    </row>
    <row r="65" ht="29" customHeight="1" spans="1:14">
      <c r="A65" s="14">
        <v>63</v>
      </c>
      <c r="B65" s="15" t="s">
        <v>1128</v>
      </c>
      <c r="C65" s="15" t="s">
        <v>1264</v>
      </c>
      <c r="D65" s="16" t="s">
        <v>1265</v>
      </c>
      <c r="E65" s="15" t="s">
        <v>1328</v>
      </c>
      <c r="F65" s="17">
        <v>34.8</v>
      </c>
      <c r="G65" s="18">
        <v>0</v>
      </c>
      <c r="H65" s="18"/>
      <c r="I65" s="26">
        <f t="shared" si="3"/>
        <v>34.8</v>
      </c>
      <c r="J65" s="26">
        <f t="shared" si="1"/>
        <v>20.88</v>
      </c>
      <c r="K65" s="18">
        <f t="shared" si="4"/>
        <v>63</v>
      </c>
      <c r="L65" s="18"/>
      <c r="M65" s="18"/>
      <c r="N65" s="18"/>
    </row>
    <row r="66" ht="29" customHeight="1" spans="1:14">
      <c r="A66" s="14">
        <v>64</v>
      </c>
      <c r="B66" s="15" t="s">
        <v>1128</v>
      </c>
      <c r="C66" s="15" t="s">
        <v>1264</v>
      </c>
      <c r="D66" s="16" t="s">
        <v>1265</v>
      </c>
      <c r="E66" s="15" t="s">
        <v>1329</v>
      </c>
      <c r="F66" s="17">
        <v>34.8</v>
      </c>
      <c r="G66" s="18">
        <v>0</v>
      </c>
      <c r="H66" s="18"/>
      <c r="I66" s="26">
        <f t="shared" si="3"/>
        <v>34.8</v>
      </c>
      <c r="J66" s="26">
        <f t="shared" si="1"/>
        <v>20.88</v>
      </c>
      <c r="K66" s="18">
        <f t="shared" si="4"/>
        <v>63</v>
      </c>
      <c r="L66" s="18"/>
      <c r="M66" s="18"/>
      <c r="N66" s="18"/>
    </row>
    <row r="67" ht="29" customHeight="1" spans="1:14">
      <c r="A67" s="14">
        <v>65</v>
      </c>
      <c r="B67" s="15" t="s">
        <v>1128</v>
      </c>
      <c r="C67" s="15" t="s">
        <v>1264</v>
      </c>
      <c r="D67" s="16" t="s">
        <v>1265</v>
      </c>
      <c r="E67" s="15" t="s">
        <v>1330</v>
      </c>
      <c r="F67" s="17">
        <v>33.4</v>
      </c>
      <c r="G67" s="18">
        <v>1</v>
      </c>
      <c r="H67" s="18"/>
      <c r="I67" s="26">
        <f t="shared" si="3"/>
        <v>34.4</v>
      </c>
      <c r="J67" s="26">
        <f t="shared" ref="J67:J105" si="5">I67*0.6</f>
        <v>20.64</v>
      </c>
      <c r="K67" s="18">
        <f t="shared" si="4"/>
        <v>65</v>
      </c>
      <c r="L67" s="18"/>
      <c r="M67" s="18"/>
      <c r="N67" s="18"/>
    </row>
    <row r="68" ht="29" customHeight="1" spans="1:14">
      <c r="A68" s="14">
        <v>66</v>
      </c>
      <c r="B68" s="15" t="s">
        <v>1128</v>
      </c>
      <c r="C68" s="15" t="s">
        <v>1264</v>
      </c>
      <c r="D68" s="16" t="s">
        <v>1265</v>
      </c>
      <c r="E68" s="15" t="s">
        <v>1331</v>
      </c>
      <c r="F68" s="17">
        <v>33.7</v>
      </c>
      <c r="G68" s="18">
        <v>0</v>
      </c>
      <c r="H68" s="18"/>
      <c r="I68" s="26">
        <f t="shared" si="3"/>
        <v>33.7</v>
      </c>
      <c r="J68" s="26">
        <f t="shared" si="5"/>
        <v>20.22</v>
      </c>
      <c r="K68" s="18">
        <f t="shared" ref="K68:K88" si="6">RANK(J68,$J$3:$J$105)</f>
        <v>66</v>
      </c>
      <c r="L68" s="18"/>
      <c r="M68" s="18"/>
      <c r="N68" s="18"/>
    </row>
    <row r="69" ht="29" customHeight="1" spans="1:14">
      <c r="A69" s="14">
        <v>67</v>
      </c>
      <c r="B69" s="15" t="s">
        <v>1128</v>
      </c>
      <c r="C69" s="15" t="s">
        <v>1264</v>
      </c>
      <c r="D69" s="16" t="s">
        <v>1265</v>
      </c>
      <c r="E69" s="15" t="s">
        <v>1332</v>
      </c>
      <c r="F69" s="17">
        <v>32.6</v>
      </c>
      <c r="G69" s="18">
        <v>1</v>
      </c>
      <c r="H69" s="18"/>
      <c r="I69" s="26">
        <f t="shared" si="3"/>
        <v>33.6</v>
      </c>
      <c r="J69" s="26">
        <f t="shared" si="5"/>
        <v>20.16</v>
      </c>
      <c r="K69" s="18">
        <f t="shared" si="6"/>
        <v>67</v>
      </c>
      <c r="L69" s="18"/>
      <c r="M69" s="18"/>
      <c r="N69" s="18"/>
    </row>
    <row r="70" ht="29" customHeight="1" spans="1:14">
      <c r="A70" s="14">
        <v>68</v>
      </c>
      <c r="B70" s="15" t="s">
        <v>1128</v>
      </c>
      <c r="C70" s="15" t="s">
        <v>1264</v>
      </c>
      <c r="D70" s="16" t="s">
        <v>1265</v>
      </c>
      <c r="E70" s="15" t="s">
        <v>1333</v>
      </c>
      <c r="F70" s="17">
        <v>33.3</v>
      </c>
      <c r="G70" s="18">
        <v>0</v>
      </c>
      <c r="H70" s="18"/>
      <c r="I70" s="26">
        <f t="shared" si="3"/>
        <v>33.3</v>
      </c>
      <c r="J70" s="26">
        <f t="shared" si="5"/>
        <v>19.98</v>
      </c>
      <c r="K70" s="18">
        <f t="shared" si="6"/>
        <v>68</v>
      </c>
      <c r="L70" s="18"/>
      <c r="M70" s="18"/>
      <c r="N70" s="18"/>
    </row>
    <row r="71" ht="29" customHeight="1" spans="1:14">
      <c r="A71" s="14">
        <v>69</v>
      </c>
      <c r="B71" s="15" t="s">
        <v>1128</v>
      </c>
      <c r="C71" s="15" t="s">
        <v>1264</v>
      </c>
      <c r="D71" s="16" t="s">
        <v>1265</v>
      </c>
      <c r="E71" s="15" t="s">
        <v>1334</v>
      </c>
      <c r="F71" s="17">
        <v>33</v>
      </c>
      <c r="G71" s="18">
        <v>0</v>
      </c>
      <c r="H71" s="18"/>
      <c r="I71" s="26">
        <f t="shared" si="3"/>
        <v>33</v>
      </c>
      <c r="J71" s="26">
        <f t="shared" si="5"/>
        <v>19.8</v>
      </c>
      <c r="K71" s="18">
        <f t="shared" si="6"/>
        <v>69</v>
      </c>
      <c r="L71" s="18"/>
      <c r="M71" s="18"/>
      <c r="N71" s="18"/>
    </row>
    <row r="72" ht="29" customHeight="1" spans="1:14">
      <c r="A72" s="14">
        <v>70</v>
      </c>
      <c r="B72" s="15" t="s">
        <v>1128</v>
      </c>
      <c r="C72" s="15" t="s">
        <v>1264</v>
      </c>
      <c r="D72" s="16" t="s">
        <v>1265</v>
      </c>
      <c r="E72" s="15" t="s">
        <v>1335</v>
      </c>
      <c r="F72" s="17">
        <v>32.8</v>
      </c>
      <c r="G72" s="18">
        <v>0</v>
      </c>
      <c r="H72" s="18"/>
      <c r="I72" s="26">
        <f t="shared" si="3"/>
        <v>32.8</v>
      </c>
      <c r="J72" s="26">
        <f t="shared" si="5"/>
        <v>19.68</v>
      </c>
      <c r="K72" s="18">
        <f t="shared" si="6"/>
        <v>70</v>
      </c>
      <c r="L72" s="18"/>
      <c r="M72" s="18"/>
      <c r="N72" s="18"/>
    </row>
    <row r="73" ht="29" customHeight="1" spans="1:14">
      <c r="A73" s="14">
        <v>71</v>
      </c>
      <c r="B73" s="15" t="s">
        <v>1128</v>
      </c>
      <c r="C73" s="15" t="s">
        <v>1264</v>
      </c>
      <c r="D73" s="16" t="s">
        <v>1265</v>
      </c>
      <c r="E73" s="15" t="s">
        <v>1336</v>
      </c>
      <c r="F73" s="17">
        <v>32.8</v>
      </c>
      <c r="G73" s="18">
        <v>0</v>
      </c>
      <c r="H73" s="18"/>
      <c r="I73" s="26">
        <f t="shared" si="3"/>
        <v>32.8</v>
      </c>
      <c r="J73" s="26">
        <f t="shared" si="5"/>
        <v>19.68</v>
      </c>
      <c r="K73" s="18">
        <f t="shared" si="6"/>
        <v>70</v>
      </c>
      <c r="L73" s="18"/>
      <c r="M73" s="18"/>
      <c r="N73" s="18"/>
    </row>
    <row r="74" ht="29" customHeight="1" spans="1:14">
      <c r="A74" s="14">
        <v>72</v>
      </c>
      <c r="B74" s="15" t="s">
        <v>1128</v>
      </c>
      <c r="C74" s="15" t="s">
        <v>1264</v>
      </c>
      <c r="D74" s="16" t="s">
        <v>1265</v>
      </c>
      <c r="E74" s="15" t="s">
        <v>1337</v>
      </c>
      <c r="F74" s="17">
        <v>32.5</v>
      </c>
      <c r="G74" s="18">
        <v>0</v>
      </c>
      <c r="H74" s="18"/>
      <c r="I74" s="26">
        <f t="shared" si="3"/>
        <v>32.5</v>
      </c>
      <c r="J74" s="26">
        <f t="shared" si="5"/>
        <v>19.5</v>
      </c>
      <c r="K74" s="18">
        <f t="shared" si="6"/>
        <v>72</v>
      </c>
      <c r="L74" s="18"/>
      <c r="M74" s="18"/>
      <c r="N74" s="18"/>
    </row>
    <row r="75" ht="29" customHeight="1" spans="1:14">
      <c r="A75" s="14">
        <v>73</v>
      </c>
      <c r="B75" s="15" t="s">
        <v>1128</v>
      </c>
      <c r="C75" s="15" t="s">
        <v>1264</v>
      </c>
      <c r="D75" s="16" t="s">
        <v>1265</v>
      </c>
      <c r="E75" s="15" t="s">
        <v>1338</v>
      </c>
      <c r="F75" s="17">
        <v>32.4</v>
      </c>
      <c r="G75" s="18">
        <v>0</v>
      </c>
      <c r="H75" s="18"/>
      <c r="I75" s="26">
        <f t="shared" si="3"/>
        <v>32.4</v>
      </c>
      <c r="J75" s="26">
        <f t="shared" si="5"/>
        <v>19.44</v>
      </c>
      <c r="K75" s="18">
        <f t="shared" si="6"/>
        <v>73</v>
      </c>
      <c r="L75" s="18"/>
      <c r="M75" s="18"/>
      <c r="N75" s="18"/>
    </row>
    <row r="76" ht="29" customHeight="1" spans="1:14">
      <c r="A76" s="14">
        <v>74</v>
      </c>
      <c r="B76" s="15" t="s">
        <v>1128</v>
      </c>
      <c r="C76" s="15" t="s">
        <v>1264</v>
      </c>
      <c r="D76" s="16" t="s">
        <v>1265</v>
      </c>
      <c r="E76" s="15" t="s">
        <v>1339</v>
      </c>
      <c r="F76" s="17">
        <v>31.9</v>
      </c>
      <c r="G76" s="18">
        <v>0</v>
      </c>
      <c r="H76" s="18"/>
      <c r="I76" s="26">
        <f t="shared" si="3"/>
        <v>31.9</v>
      </c>
      <c r="J76" s="26">
        <f t="shared" si="5"/>
        <v>19.14</v>
      </c>
      <c r="K76" s="18">
        <f t="shared" si="6"/>
        <v>74</v>
      </c>
      <c r="L76" s="18"/>
      <c r="M76" s="18"/>
      <c r="N76" s="18"/>
    </row>
    <row r="77" ht="29" customHeight="1" spans="1:14">
      <c r="A77" s="14">
        <v>75</v>
      </c>
      <c r="B77" s="15" t="s">
        <v>1128</v>
      </c>
      <c r="C77" s="15" t="s">
        <v>1264</v>
      </c>
      <c r="D77" s="16" t="s">
        <v>1265</v>
      </c>
      <c r="E77" s="15" t="s">
        <v>1340</v>
      </c>
      <c r="F77" s="17">
        <v>31.4</v>
      </c>
      <c r="G77" s="18">
        <v>0</v>
      </c>
      <c r="H77" s="18"/>
      <c r="I77" s="26">
        <f t="shared" si="3"/>
        <v>31.4</v>
      </c>
      <c r="J77" s="26">
        <f t="shared" si="5"/>
        <v>18.84</v>
      </c>
      <c r="K77" s="18">
        <f t="shared" si="6"/>
        <v>75</v>
      </c>
      <c r="L77" s="18"/>
      <c r="M77" s="18"/>
      <c r="N77" s="18"/>
    </row>
    <row r="78" ht="29" customHeight="1" spans="1:14">
      <c r="A78" s="14">
        <v>76</v>
      </c>
      <c r="B78" s="15" t="s">
        <v>1128</v>
      </c>
      <c r="C78" s="15" t="s">
        <v>1264</v>
      </c>
      <c r="D78" s="16" t="s">
        <v>1265</v>
      </c>
      <c r="E78" s="15" t="s">
        <v>1341</v>
      </c>
      <c r="F78" s="17">
        <v>30.9</v>
      </c>
      <c r="G78" s="18">
        <v>0</v>
      </c>
      <c r="H78" s="18"/>
      <c r="I78" s="26">
        <f t="shared" si="3"/>
        <v>30.9</v>
      </c>
      <c r="J78" s="26">
        <f t="shared" si="5"/>
        <v>18.54</v>
      </c>
      <c r="K78" s="18">
        <f t="shared" si="6"/>
        <v>76</v>
      </c>
      <c r="L78" s="18"/>
      <c r="M78" s="18"/>
      <c r="N78" s="18"/>
    </row>
    <row r="79" ht="29" customHeight="1" spans="1:14">
      <c r="A79" s="14">
        <v>77</v>
      </c>
      <c r="B79" s="15" t="s">
        <v>1128</v>
      </c>
      <c r="C79" s="15" t="s">
        <v>1264</v>
      </c>
      <c r="D79" s="16" t="s">
        <v>1265</v>
      </c>
      <c r="E79" s="15" t="s">
        <v>1342</v>
      </c>
      <c r="F79" s="17">
        <v>30.6</v>
      </c>
      <c r="G79" s="18">
        <v>0</v>
      </c>
      <c r="H79" s="18"/>
      <c r="I79" s="26">
        <f t="shared" si="3"/>
        <v>30.6</v>
      </c>
      <c r="J79" s="26">
        <f t="shared" si="5"/>
        <v>18.36</v>
      </c>
      <c r="K79" s="18">
        <f t="shared" si="6"/>
        <v>77</v>
      </c>
      <c r="L79" s="18"/>
      <c r="M79" s="18"/>
      <c r="N79" s="18"/>
    </row>
    <row r="80" ht="29" customHeight="1" spans="1:14">
      <c r="A80" s="14">
        <v>78</v>
      </c>
      <c r="B80" s="15" t="s">
        <v>1128</v>
      </c>
      <c r="C80" s="15" t="s">
        <v>1264</v>
      </c>
      <c r="D80" s="16" t="s">
        <v>1265</v>
      </c>
      <c r="E80" s="15" t="s">
        <v>1343</v>
      </c>
      <c r="F80" s="17">
        <v>30.2</v>
      </c>
      <c r="G80" s="18">
        <v>0</v>
      </c>
      <c r="H80" s="18"/>
      <c r="I80" s="26">
        <f t="shared" si="3"/>
        <v>30.2</v>
      </c>
      <c r="J80" s="26">
        <f t="shared" si="5"/>
        <v>18.12</v>
      </c>
      <c r="K80" s="18">
        <f t="shared" si="6"/>
        <v>78</v>
      </c>
      <c r="L80" s="18"/>
      <c r="M80" s="18"/>
      <c r="N80" s="18"/>
    </row>
    <row r="81" ht="29" customHeight="1" spans="1:14">
      <c r="A81" s="14">
        <v>79</v>
      </c>
      <c r="B81" s="15" t="s">
        <v>1128</v>
      </c>
      <c r="C81" s="15" t="s">
        <v>1264</v>
      </c>
      <c r="D81" s="16" t="s">
        <v>1265</v>
      </c>
      <c r="E81" s="15" t="s">
        <v>1344</v>
      </c>
      <c r="F81" s="17">
        <v>30.1</v>
      </c>
      <c r="G81" s="18">
        <v>0</v>
      </c>
      <c r="H81" s="18"/>
      <c r="I81" s="26">
        <f t="shared" si="3"/>
        <v>30.1</v>
      </c>
      <c r="J81" s="26">
        <f t="shared" si="5"/>
        <v>18.06</v>
      </c>
      <c r="K81" s="18">
        <f t="shared" si="6"/>
        <v>79</v>
      </c>
      <c r="L81" s="18"/>
      <c r="M81" s="18"/>
      <c r="N81" s="18"/>
    </row>
    <row r="82" ht="29" customHeight="1" spans="1:14">
      <c r="A82" s="14">
        <v>80</v>
      </c>
      <c r="B82" s="15" t="s">
        <v>1128</v>
      </c>
      <c r="C82" s="15" t="s">
        <v>1264</v>
      </c>
      <c r="D82" s="16" t="s">
        <v>1265</v>
      </c>
      <c r="E82" s="15" t="s">
        <v>1345</v>
      </c>
      <c r="F82" s="17">
        <v>30</v>
      </c>
      <c r="G82" s="18">
        <v>0</v>
      </c>
      <c r="H82" s="18"/>
      <c r="I82" s="26">
        <f t="shared" si="3"/>
        <v>30</v>
      </c>
      <c r="J82" s="26">
        <f t="shared" si="5"/>
        <v>18</v>
      </c>
      <c r="K82" s="18">
        <f t="shared" si="6"/>
        <v>80</v>
      </c>
      <c r="L82" s="18"/>
      <c r="M82" s="18"/>
      <c r="N82" s="18"/>
    </row>
    <row r="83" ht="29" customHeight="1" spans="1:14">
      <c r="A83" s="14">
        <v>81</v>
      </c>
      <c r="B83" s="15" t="s">
        <v>1128</v>
      </c>
      <c r="C83" s="15" t="s">
        <v>1264</v>
      </c>
      <c r="D83" s="16" t="s">
        <v>1265</v>
      </c>
      <c r="E83" s="15" t="s">
        <v>1346</v>
      </c>
      <c r="F83" s="17">
        <v>29.4</v>
      </c>
      <c r="G83" s="18">
        <v>0</v>
      </c>
      <c r="H83" s="18"/>
      <c r="I83" s="26">
        <f t="shared" si="3"/>
        <v>29.4</v>
      </c>
      <c r="J83" s="26">
        <f t="shared" si="5"/>
        <v>17.64</v>
      </c>
      <c r="K83" s="18">
        <f t="shared" si="6"/>
        <v>81</v>
      </c>
      <c r="L83" s="18"/>
      <c r="M83" s="18"/>
      <c r="N83" s="18"/>
    </row>
    <row r="84" ht="29" customHeight="1" spans="1:14">
      <c r="A84" s="14">
        <v>82</v>
      </c>
      <c r="B84" s="15" t="s">
        <v>1128</v>
      </c>
      <c r="C84" s="15" t="s">
        <v>1264</v>
      </c>
      <c r="D84" s="16" t="s">
        <v>1265</v>
      </c>
      <c r="E84" s="15" t="s">
        <v>1347</v>
      </c>
      <c r="F84" s="17">
        <v>28.4</v>
      </c>
      <c r="G84" s="18">
        <v>0</v>
      </c>
      <c r="H84" s="18"/>
      <c r="I84" s="26">
        <f t="shared" si="3"/>
        <v>28.4</v>
      </c>
      <c r="J84" s="26">
        <f t="shared" si="5"/>
        <v>17.04</v>
      </c>
      <c r="K84" s="18">
        <f t="shared" si="6"/>
        <v>82</v>
      </c>
      <c r="L84" s="18"/>
      <c r="M84" s="18"/>
      <c r="N84" s="18"/>
    </row>
    <row r="85" ht="29" customHeight="1" spans="1:14">
      <c r="A85" s="14">
        <v>83</v>
      </c>
      <c r="B85" s="15" t="s">
        <v>1128</v>
      </c>
      <c r="C85" s="15" t="s">
        <v>1264</v>
      </c>
      <c r="D85" s="16" t="s">
        <v>1265</v>
      </c>
      <c r="E85" s="15" t="s">
        <v>1348</v>
      </c>
      <c r="F85" s="17">
        <v>28.2</v>
      </c>
      <c r="G85" s="18">
        <v>0</v>
      </c>
      <c r="H85" s="18"/>
      <c r="I85" s="26">
        <f t="shared" si="3"/>
        <v>28.2</v>
      </c>
      <c r="J85" s="26">
        <f t="shared" si="5"/>
        <v>16.92</v>
      </c>
      <c r="K85" s="18">
        <f t="shared" si="6"/>
        <v>83</v>
      </c>
      <c r="L85" s="18"/>
      <c r="M85" s="18"/>
      <c r="N85" s="18"/>
    </row>
    <row r="86" ht="29" customHeight="1" spans="1:14">
      <c r="A86" s="14">
        <v>84</v>
      </c>
      <c r="B86" s="15" t="s">
        <v>1128</v>
      </c>
      <c r="C86" s="15" t="s">
        <v>1264</v>
      </c>
      <c r="D86" s="16" t="s">
        <v>1265</v>
      </c>
      <c r="E86" s="15" t="s">
        <v>1349</v>
      </c>
      <c r="F86" s="17">
        <v>27.8</v>
      </c>
      <c r="G86" s="18">
        <v>0</v>
      </c>
      <c r="H86" s="18"/>
      <c r="I86" s="26">
        <f t="shared" si="3"/>
        <v>27.8</v>
      </c>
      <c r="J86" s="26">
        <f t="shared" si="5"/>
        <v>16.68</v>
      </c>
      <c r="K86" s="18">
        <f t="shared" si="6"/>
        <v>84</v>
      </c>
      <c r="L86" s="18"/>
      <c r="M86" s="18"/>
      <c r="N86" s="18"/>
    </row>
    <row r="87" ht="29" customHeight="1" spans="1:14">
      <c r="A87" s="14">
        <v>85</v>
      </c>
      <c r="B87" s="15" t="s">
        <v>1128</v>
      </c>
      <c r="C87" s="15" t="s">
        <v>1264</v>
      </c>
      <c r="D87" s="16" t="s">
        <v>1265</v>
      </c>
      <c r="E87" s="15" t="s">
        <v>1350</v>
      </c>
      <c r="F87" s="17">
        <v>27.2</v>
      </c>
      <c r="G87" s="18">
        <v>0</v>
      </c>
      <c r="H87" s="18"/>
      <c r="I87" s="26">
        <f t="shared" si="3"/>
        <v>27.2</v>
      </c>
      <c r="J87" s="26">
        <f t="shared" si="5"/>
        <v>16.32</v>
      </c>
      <c r="K87" s="18">
        <f t="shared" si="6"/>
        <v>85</v>
      </c>
      <c r="L87" s="18"/>
      <c r="M87" s="18"/>
      <c r="N87" s="18"/>
    </row>
    <row r="88" ht="29" customHeight="1" spans="1:14">
      <c r="A88" s="14">
        <v>86</v>
      </c>
      <c r="B88" s="15" t="s">
        <v>1128</v>
      </c>
      <c r="C88" s="15" t="s">
        <v>1264</v>
      </c>
      <c r="D88" s="16" t="s">
        <v>1265</v>
      </c>
      <c r="E88" s="15" t="s">
        <v>1351</v>
      </c>
      <c r="F88" s="17">
        <v>23.7</v>
      </c>
      <c r="G88" s="18">
        <v>0</v>
      </c>
      <c r="H88" s="18"/>
      <c r="I88" s="26">
        <f t="shared" si="3"/>
        <v>23.7</v>
      </c>
      <c r="J88" s="26">
        <f t="shared" si="5"/>
        <v>14.22</v>
      </c>
      <c r="K88" s="18">
        <f t="shared" si="6"/>
        <v>86</v>
      </c>
      <c r="L88" s="18"/>
      <c r="M88" s="18"/>
      <c r="N88" s="18"/>
    </row>
    <row r="89" ht="29" customHeight="1" spans="1:14">
      <c r="A89" s="14">
        <v>87</v>
      </c>
      <c r="B89" s="15" t="s">
        <v>1128</v>
      </c>
      <c r="C89" s="15" t="s">
        <v>1264</v>
      </c>
      <c r="D89" s="16" t="s">
        <v>1265</v>
      </c>
      <c r="E89" s="15" t="s">
        <v>1352</v>
      </c>
      <c r="F89" s="17">
        <v>-1</v>
      </c>
      <c r="G89" s="18">
        <v>0</v>
      </c>
      <c r="H89" s="18"/>
      <c r="I89" s="26">
        <f t="shared" si="3"/>
        <v>-1</v>
      </c>
      <c r="J89" s="26">
        <f t="shared" si="5"/>
        <v>-0.6</v>
      </c>
      <c r="K89" s="18" t="s">
        <v>116</v>
      </c>
      <c r="L89" s="18"/>
      <c r="M89" s="18"/>
      <c r="N89" s="18"/>
    </row>
    <row r="90" ht="29" customHeight="1" spans="1:14">
      <c r="A90" s="14">
        <v>88</v>
      </c>
      <c r="B90" s="15" t="s">
        <v>1128</v>
      </c>
      <c r="C90" s="15" t="s">
        <v>1264</v>
      </c>
      <c r="D90" s="16" t="s">
        <v>1265</v>
      </c>
      <c r="E90" s="15" t="s">
        <v>1353</v>
      </c>
      <c r="F90" s="17">
        <v>-1</v>
      </c>
      <c r="G90" s="18">
        <v>0</v>
      </c>
      <c r="H90" s="18"/>
      <c r="I90" s="26">
        <f t="shared" si="3"/>
        <v>-1</v>
      </c>
      <c r="J90" s="26">
        <f t="shared" si="5"/>
        <v>-0.6</v>
      </c>
      <c r="K90" s="18" t="s">
        <v>116</v>
      </c>
      <c r="L90" s="18"/>
      <c r="M90" s="18"/>
      <c r="N90" s="18"/>
    </row>
    <row r="91" ht="29" customHeight="1" spans="1:14">
      <c r="A91" s="14">
        <v>89</v>
      </c>
      <c r="B91" s="15" t="s">
        <v>1128</v>
      </c>
      <c r="C91" s="15" t="s">
        <v>1264</v>
      </c>
      <c r="D91" s="16" t="s">
        <v>1265</v>
      </c>
      <c r="E91" s="15" t="s">
        <v>1354</v>
      </c>
      <c r="F91" s="17">
        <v>-1</v>
      </c>
      <c r="G91" s="18">
        <v>0</v>
      </c>
      <c r="H91" s="18"/>
      <c r="I91" s="26">
        <f t="shared" si="3"/>
        <v>-1</v>
      </c>
      <c r="J91" s="26">
        <f t="shared" si="5"/>
        <v>-0.6</v>
      </c>
      <c r="K91" s="18" t="s">
        <v>116</v>
      </c>
      <c r="L91" s="18"/>
      <c r="M91" s="18"/>
      <c r="N91" s="18"/>
    </row>
    <row r="92" ht="29" customHeight="1" spans="1:14">
      <c r="A92" s="14">
        <v>90</v>
      </c>
      <c r="B92" s="15" t="s">
        <v>1128</v>
      </c>
      <c r="C92" s="15" t="s">
        <v>1264</v>
      </c>
      <c r="D92" s="16" t="s">
        <v>1265</v>
      </c>
      <c r="E92" s="15" t="s">
        <v>1355</v>
      </c>
      <c r="F92" s="17">
        <v>-1</v>
      </c>
      <c r="G92" s="18">
        <v>0</v>
      </c>
      <c r="H92" s="18"/>
      <c r="I92" s="26">
        <f t="shared" si="3"/>
        <v>-1</v>
      </c>
      <c r="J92" s="26">
        <f t="shared" si="5"/>
        <v>-0.6</v>
      </c>
      <c r="K92" s="18" t="s">
        <v>116</v>
      </c>
      <c r="L92" s="18"/>
      <c r="M92" s="18"/>
      <c r="N92" s="18"/>
    </row>
    <row r="93" ht="29" customHeight="1" spans="1:14">
      <c r="A93" s="14">
        <v>91</v>
      </c>
      <c r="B93" s="15" t="s">
        <v>1128</v>
      </c>
      <c r="C93" s="15" t="s">
        <v>1264</v>
      </c>
      <c r="D93" s="16" t="s">
        <v>1265</v>
      </c>
      <c r="E93" s="15" t="s">
        <v>1356</v>
      </c>
      <c r="F93" s="17">
        <v>-1</v>
      </c>
      <c r="G93" s="18">
        <v>0</v>
      </c>
      <c r="H93" s="18"/>
      <c r="I93" s="26">
        <f t="shared" si="3"/>
        <v>-1</v>
      </c>
      <c r="J93" s="26">
        <f t="shared" si="5"/>
        <v>-0.6</v>
      </c>
      <c r="K93" s="18" t="s">
        <v>116</v>
      </c>
      <c r="L93" s="18"/>
      <c r="M93" s="18"/>
      <c r="N93" s="18"/>
    </row>
    <row r="94" ht="29" customHeight="1" spans="1:14">
      <c r="A94" s="14">
        <v>92</v>
      </c>
      <c r="B94" s="15" t="s">
        <v>1128</v>
      </c>
      <c r="C94" s="15" t="s">
        <v>1264</v>
      </c>
      <c r="D94" s="16" t="s">
        <v>1265</v>
      </c>
      <c r="E94" s="15" t="s">
        <v>1357</v>
      </c>
      <c r="F94" s="17">
        <v>-1</v>
      </c>
      <c r="G94" s="18">
        <v>0</v>
      </c>
      <c r="H94" s="18"/>
      <c r="I94" s="26">
        <f t="shared" si="3"/>
        <v>-1</v>
      </c>
      <c r="J94" s="26">
        <f t="shared" si="5"/>
        <v>-0.6</v>
      </c>
      <c r="K94" s="18" t="s">
        <v>116</v>
      </c>
      <c r="L94" s="18"/>
      <c r="M94" s="18"/>
      <c r="N94" s="18"/>
    </row>
    <row r="95" ht="29" customHeight="1" spans="1:14">
      <c r="A95" s="14">
        <v>93</v>
      </c>
      <c r="B95" s="15" t="s">
        <v>1128</v>
      </c>
      <c r="C95" s="15" t="s">
        <v>1264</v>
      </c>
      <c r="D95" s="16" t="s">
        <v>1265</v>
      </c>
      <c r="E95" s="15" t="s">
        <v>1358</v>
      </c>
      <c r="F95" s="17">
        <v>-1</v>
      </c>
      <c r="G95" s="18">
        <v>0</v>
      </c>
      <c r="H95" s="18"/>
      <c r="I95" s="26">
        <f t="shared" ref="I95:I105" si="7">F95+G95</f>
        <v>-1</v>
      </c>
      <c r="J95" s="26">
        <f t="shared" si="5"/>
        <v>-0.6</v>
      </c>
      <c r="K95" s="18" t="s">
        <v>116</v>
      </c>
      <c r="L95" s="18"/>
      <c r="M95" s="18"/>
      <c r="N95" s="18"/>
    </row>
    <row r="96" ht="29" customHeight="1" spans="1:14">
      <c r="A96" s="14">
        <v>94</v>
      </c>
      <c r="B96" s="15" t="s">
        <v>1128</v>
      </c>
      <c r="C96" s="15" t="s">
        <v>1264</v>
      </c>
      <c r="D96" s="16" t="s">
        <v>1265</v>
      </c>
      <c r="E96" s="15" t="s">
        <v>1359</v>
      </c>
      <c r="F96" s="17">
        <v>-1</v>
      </c>
      <c r="G96" s="18">
        <v>0</v>
      </c>
      <c r="H96" s="18"/>
      <c r="I96" s="26">
        <f t="shared" si="7"/>
        <v>-1</v>
      </c>
      <c r="J96" s="26">
        <f t="shared" si="5"/>
        <v>-0.6</v>
      </c>
      <c r="K96" s="18" t="s">
        <v>116</v>
      </c>
      <c r="L96" s="18"/>
      <c r="M96" s="18"/>
      <c r="N96" s="18"/>
    </row>
    <row r="97" ht="29" customHeight="1" spans="1:14">
      <c r="A97" s="14">
        <v>95</v>
      </c>
      <c r="B97" s="15" t="s">
        <v>1128</v>
      </c>
      <c r="C97" s="15" t="s">
        <v>1264</v>
      </c>
      <c r="D97" s="16" t="s">
        <v>1265</v>
      </c>
      <c r="E97" s="15" t="s">
        <v>1360</v>
      </c>
      <c r="F97" s="17">
        <v>-1</v>
      </c>
      <c r="G97" s="18">
        <v>0</v>
      </c>
      <c r="H97" s="18"/>
      <c r="I97" s="26">
        <f t="shared" si="7"/>
        <v>-1</v>
      </c>
      <c r="J97" s="26">
        <f t="shared" si="5"/>
        <v>-0.6</v>
      </c>
      <c r="K97" s="18" t="s">
        <v>116</v>
      </c>
      <c r="L97" s="18"/>
      <c r="M97" s="18"/>
      <c r="N97" s="18"/>
    </row>
    <row r="98" ht="29" customHeight="1" spans="1:14">
      <c r="A98" s="14">
        <v>96</v>
      </c>
      <c r="B98" s="15" t="s">
        <v>1128</v>
      </c>
      <c r="C98" s="15" t="s">
        <v>1264</v>
      </c>
      <c r="D98" s="16" t="s">
        <v>1265</v>
      </c>
      <c r="E98" s="15" t="s">
        <v>1361</v>
      </c>
      <c r="F98" s="17">
        <v>-1</v>
      </c>
      <c r="G98" s="18">
        <v>0</v>
      </c>
      <c r="H98" s="18"/>
      <c r="I98" s="26">
        <f t="shared" si="7"/>
        <v>-1</v>
      </c>
      <c r="J98" s="26">
        <f t="shared" si="5"/>
        <v>-0.6</v>
      </c>
      <c r="K98" s="18" t="s">
        <v>116</v>
      </c>
      <c r="L98" s="18"/>
      <c r="M98" s="18"/>
      <c r="N98" s="18"/>
    </row>
    <row r="99" ht="29" customHeight="1" spans="1:14">
      <c r="A99" s="14">
        <v>97</v>
      </c>
      <c r="B99" s="15" t="s">
        <v>1128</v>
      </c>
      <c r="C99" s="15" t="s">
        <v>1264</v>
      </c>
      <c r="D99" s="16" t="s">
        <v>1265</v>
      </c>
      <c r="E99" s="15" t="s">
        <v>1362</v>
      </c>
      <c r="F99" s="17">
        <v>-1</v>
      </c>
      <c r="G99" s="18">
        <v>0</v>
      </c>
      <c r="H99" s="18"/>
      <c r="I99" s="26">
        <f t="shared" si="7"/>
        <v>-1</v>
      </c>
      <c r="J99" s="26">
        <f t="shared" si="5"/>
        <v>-0.6</v>
      </c>
      <c r="K99" s="18" t="s">
        <v>116</v>
      </c>
      <c r="L99" s="18"/>
      <c r="M99" s="18"/>
      <c r="N99" s="18"/>
    </row>
    <row r="100" ht="29" customHeight="1" spans="1:14">
      <c r="A100" s="14">
        <v>98</v>
      </c>
      <c r="B100" s="15" t="s">
        <v>1128</v>
      </c>
      <c r="C100" s="15" t="s">
        <v>1264</v>
      </c>
      <c r="D100" s="16" t="s">
        <v>1265</v>
      </c>
      <c r="E100" s="15" t="s">
        <v>1363</v>
      </c>
      <c r="F100" s="17">
        <v>-1</v>
      </c>
      <c r="G100" s="18">
        <v>0</v>
      </c>
      <c r="H100" s="18"/>
      <c r="I100" s="26">
        <f t="shared" si="7"/>
        <v>-1</v>
      </c>
      <c r="J100" s="26">
        <f t="shared" si="5"/>
        <v>-0.6</v>
      </c>
      <c r="K100" s="18" t="s">
        <v>116</v>
      </c>
      <c r="L100" s="18"/>
      <c r="M100" s="18"/>
      <c r="N100" s="18"/>
    </row>
    <row r="101" ht="29" customHeight="1" spans="1:14">
      <c r="A101" s="14">
        <v>99</v>
      </c>
      <c r="B101" s="15" t="s">
        <v>1128</v>
      </c>
      <c r="C101" s="15" t="s">
        <v>1264</v>
      </c>
      <c r="D101" s="16" t="s">
        <v>1265</v>
      </c>
      <c r="E101" s="15" t="s">
        <v>1364</v>
      </c>
      <c r="F101" s="17">
        <v>-1</v>
      </c>
      <c r="G101" s="18">
        <v>0</v>
      </c>
      <c r="H101" s="18"/>
      <c r="I101" s="26">
        <f t="shared" si="7"/>
        <v>-1</v>
      </c>
      <c r="J101" s="26">
        <f t="shared" si="5"/>
        <v>-0.6</v>
      </c>
      <c r="K101" s="18" t="s">
        <v>116</v>
      </c>
      <c r="L101" s="18"/>
      <c r="M101" s="18"/>
      <c r="N101" s="18"/>
    </row>
    <row r="102" ht="29" customHeight="1" spans="1:14">
      <c r="A102" s="14">
        <v>100</v>
      </c>
      <c r="B102" s="15" t="s">
        <v>1128</v>
      </c>
      <c r="C102" s="15" t="s">
        <v>1264</v>
      </c>
      <c r="D102" s="16" t="s">
        <v>1265</v>
      </c>
      <c r="E102" s="15" t="s">
        <v>1365</v>
      </c>
      <c r="F102" s="17">
        <v>-1</v>
      </c>
      <c r="G102" s="18">
        <v>0</v>
      </c>
      <c r="H102" s="18"/>
      <c r="I102" s="26">
        <f t="shared" si="7"/>
        <v>-1</v>
      </c>
      <c r="J102" s="26">
        <f t="shared" si="5"/>
        <v>-0.6</v>
      </c>
      <c r="K102" s="18" t="s">
        <v>116</v>
      </c>
      <c r="L102" s="18"/>
      <c r="M102" s="18"/>
      <c r="N102" s="18"/>
    </row>
    <row r="103" ht="29" customHeight="1" spans="1:14">
      <c r="A103" s="14">
        <v>101</v>
      </c>
      <c r="B103" s="15" t="s">
        <v>1128</v>
      </c>
      <c r="C103" s="15" t="s">
        <v>1264</v>
      </c>
      <c r="D103" s="16" t="s">
        <v>1265</v>
      </c>
      <c r="E103" s="15" t="s">
        <v>1366</v>
      </c>
      <c r="F103" s="17">
        <v>-1</v>
      </c>
      <c r="G103" s="18">
        <v>0</v>
      </c>
      <c r="H103" s="18"/>
      <c r="I103" s="26">
        <f t="shared" si="7"/>
        <v>-1</v>
      </c>
      <c r="J103" s="26">
        <f t="shared" si="5"/>
        <v>-0.6</v>
      </c>
      <c r="K103" s="18" t="s">
        <v>116</v>
      </c>
      <c r="L103" s="18"/>
      <c r="M103" s="18"/>
      <c r="N103" s="18"/>
    </row>
    <row r="104" ht="29" customHeight="1" spans="1:14">
      <c r="A104" s="14">
        <v>102</v>
      </c>
      <c r="B104" s="15" t="s">
        <v>1128</v>
      </c>
      <c r="C104" s="15" t="s">
        <v>1264</v>
      </c>
      <c r="D104" s="16" t="s">
        <v>1265</v>
      </c>
      <c r="E104" s="15" t="s">
        <v>1367</v>
      </c>
      <c r="F104" s="17">
        <v>-1</v>
      </c>
      <c r="G104" s="18">
        <v>0</v>
      </c>
      <c r="H104" s="18"/>
      <c r="I104" s="26">
        <f t="shared" si="7"/>
        <v>-1</v>
      </c>
      <c r="J104" s="26">
        <f t="shared" si="5"/>
        <v>-0.6</v>
      </c>
      <c r="K104" s="18" t="s">
        <v>116</v>
      </c>
      <c r="L104" s="18"/>
      <c r="M104" s="18"/>
      <c r="N104" s="18"/>
    </row>
    <row r="105" ht="29" customHeight="1" spans="1:14">
      <c r="A105" s="14">
        <v>103</v>
      </c>
      <c r="B105" s="15" t="s">
        <v>1128</v>
      </c>
      <c r="C105" s="15" t="s">
        <v>1264</v>
      </c>
      <c r="D105" s="16" t="s">
        <v>1265</v>
      </c>
      <c r="E105" s="15" t="s">
        <v>1368</v>
      </c>
      <c r="F105" s="17">
        <v>-1</v>
      </c>
      <c r="G105" s="18">
        <v>0</v>
      </c>
      <c r="H105" s="18"/>
      <c r="I105" s="26">
        <f t="shared" si="7"/>
        <v>-1</v>
      </c>
      <c r="J105" s="26">
        <f t="shared" si="5"/>
        <v>-0.6</v>
      </c>
      <c r="K105" s="18" t="s">
        <v>116</v>
      </c>
      <c r="L105" s="18"/>
      <c r="M105" s="18"/>
      <c r="N105" s="18"/>
    </row>
  </sheetData>
  <autoFilter ref="A1:N105">
    <extLst/>
  </autoFilter>
  <sortState ref="A3:P105">
    <sortCondition ref="K3"/>
  </sortState>
  <mergeCells count="1">
    <mergeCell ref="A1:N1"/>
  </mergeCells>
  <pageMargins left="0.275" right="0.75" top="0.511805555555556" bottom="0.511805555555556" header="0.5" footer="0.5"/>
  <pageSetup paperSize="9" scale="74"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4"/>
  <sheetViews>
    <sheetView workbookViewId="0">
      <selection activeCell="B2" sqref="B$1:C$1048576"/>
    </sheetView>
  </sheetViews>
  <sheetFormatPr defaultColWidth="9" defaultRowHeight="13.5"/>
  <cols>
    <col min="1" max="1" width="7" customWidth="1"/>
    <col min="2" max="2" width="24.25" customWidth="1"/>
    <col min="3" max="3" width="18.625" customWidth="1"/>
    <col min="4" max="4" width="12" customWidth="1"/>
    <col min="5" max="5" width="15.5" customWidth="1"/>
    <col min="6" max="6" width="9.125" style="3" customWidth="1"/>
    <col min="7" max="7" width="10.125" style="4" customWidth="1"/>
    <col min="8" max="8" width="10.75" style="4" customWidth="1"/>
    <col min="9" max="9" width="10.375" style="5" customWidth="1"/>
    <col min="10" max="10" width="10.75" style="5" customWidth="1"/>
    <col min="11" max="11" width="7.625" style="4" customWidth="1"/>
    <col min="12" max="12" width="9.75" style="4" customWidth="1"/>
    <col min="13" max="13" width="10.75" style="4" customWidth="1"/>
    <col min="14" max="14" width="9.625" style="4" customWidth="1"/>
  </cols>
  <sheetData>
    <row r="1" ht="33" customHeight="1" spans="1:14">
      <c r="A1" s="6" t="s">
        <v>0</v>
      </c>
      <c r="B1" s="6"/>
      <c r="C1" s="7"/>
      <c r="D1" s="6"/>
      <c r="E1" s="6"/>
      <c r="F1" s="8"/>
      <c r="G1" s="6"/>
      <c r="H1" s="6"/>
      <c r="I1" s="8"/>
      <c r="J1" s="8"/>
      <c r="K1" s="6"/>
      <c r="L1" s="6"/>
      <c r="M1" s="6"/>
      <c r="N1" s="6"/>
    </row>
    <row r="2" ht="35" customHeight="1" spans="1:14">
      <c r="A2" s="9" t="s">
        <v>1</v>
      </c>
      <c r="B2" s="10" t="s">
        <v>2</v>
      </c>
      <c r="C2" s="11" t="s">
        <v>3</v>
      </c>
      <c r="D2" s="9" t="s">
        <v>4</v>
      </c>
      <c r="E2" s="12" t="s">
        <v>5</v>
      </c>
      <c r="F2" s="13" t="s">
        <v>6</v>
      </c>
      <c r="G2" s="12" t="s">
        <v>7</v>
      </c>
      <c r="H2" s="12" t="s">
        <v>8</v>
      </c>
      <c r="I2" s="13" t="s">
        <v>124</v>
      </c>
      <c r="J2" s="13" t="s">
        <v>9</v>
      </c>
      <c r="K2" s="12" t="s">
        <v>10</v>
      </c>
      <c r="L2" s="12" t="s">
        <v>11</v>
      </c>
      <c r="M2" s="12" t="s">
        <v>12</v>
      </c>
      <c r="N2" s="10" t="s">
        <v>13</v>
      </c>
    </row>
    <row r="3" ht="29" customHeight="1" spans="1:14">
      <c r="A3" s="14">
        <v>1</v>
      </c>
      <c r="B3" s="15" t="s">
        <v>1128</v>
      </c>
      <c r="C3" s="15" t="s">
        <v>1369</v>
      </c>
      <c r="D3" s="16" t="s">
        <v>1370</v>
      </c>
      <c r="E3" s="15" t="s">
        <v>1371</v>
      </c>
      <c r="F3" s="17">
        <v>66.7</v>
      </c>
      <c r="G3" s="18">
        <v>1</v>
      </c>
      <c r="H3" s="18"/>
      <c r="I3" s="26">
        <f>F3+G3</f>
        <v>67.7</v>
      </c>
      <c r="J3" s="26">
        <f t="shared" ref="J3:J66" si="0">I3*0.6</f>
        <v>40.62</v>
      </c>
      <c r="K3" s="18">
        <f>RANK(J3,$J$3:$J$74)</f>
        <v>1</v>
      </c>
      <c r="L3" s="18">
        <v>1</v>
      </c>
      <c r="M3" s="18" t="s">
        <v>18</v>
      </c>
      <c r="N3" s="18"/>
    </row>
    <row r="4" s="1" customFormat="1" ht="29" customHeight="1" spans="1:14">
      <c r="A4" s="19">
        <v>2</v>
      </c>
      <c r="B4" s="20" t="s">
        <v>1128</v>
      </c>
      <c r="C4" s="20" t="s">
        <v>1369</v>
      </c>
      <c r="D4" s="21" t="s">
        <v>1370</v>
      </c>
      <c r="E4" s="20" t="s">
        <v>1372</v>
      </c>
      <c r="F4" s="22">
        <v>63.3</v>
      </c>
      <c r="G4" s="23">
        <v>0</v>
      </c>
      <c r="H4" s="23"/>
      <c r="I4" s="27">
        <f>F4+G4</f>
        <v>63.3</v>
      </c>
      <c r="J4" s="27">
        <f t="shared" si="0"/>
        <v>37.98</v>
      </c>
      <c r="K4" s="23">
        <f t="shared" ref="K4:K35" si="1">RANK(J4,$J$3:$J$74)</f>
        <v>2</v>
      </c>
      <c r="L4" s="23"/>
      <c r="M4" s="23" t="s">
        <v>18</v>
      </c>
      <c r="N4" s="23"/>
    </row>
    <row r="5" s="2" customFormat="1" ht="29" customHeight="1" spans="1:14">
      <c r="A5" s="24">
        <v>3</v>
      </c>
      <c r="B5" s="15" t="s">
        <v>1128</v>
      </c>
      <c r="C5" s="15" t="s">
        <v>1369</v>
      </c>
      <c r="D5" s="16" t="s">
        <v>1370</v>
      </c>
      <c r="E5" s="15" t="s">
        <v>1373</v>
      </c>
      <c r="F5" s="17">
        <v>56</v>
      </c>
      <c r="G5" s="25">
        <v>1</v>
      </c>
      <c r="H5" s="25"/>
      <c r="I5" s="28">
        <f>F5+G5</f>
        <v>57</v>
      </c>
      <c r="J5" s="28">
        <f t="shared" si="0"/>
        <v>34.2</v>
      </c>
      <c r="K5" s="18">
        <f t="shared" si="1"/>
        <v>3</v>
      </c>
      <c r="L5" s="25"/>
      <c r="M5" s="25"/>
      <c r="N5" s="25"/>
    </row>
    <row r="6" ht="29" customHeight="1" spans="1:14">
      <c r="A6" s="14">
        <v>4</v>
      </c>
      <c r="B6" s="15" t="s">
        <v>1128</v>
      </c>
      <c r="C6" s="15" t="s">
        <v>1369</v>
      </c>
      <c r="D6" s="16" t="s">
        <v>1370</v>
      </c>
      <c r="E6" s="15" t="s">
        <v>1374</v>
      </c>
      <c r="F6" s="17">
        <v>56.1</v>
      </c>
      <c r="G6" s="18">
        <v>0</v>
      </c>
      <c r="H6" s="18"/>
      <c r="I6" s="26">
        <f>F6+G6</f>
        <v>56.1</v>
      </c>
      <c r="J6" s="26">
        <f t="shared" si="0"/>
        <v>33.66</v>
      </c>
      <c r="K6" s="18">
        <f t="shared" si="1"/>
        <v>4</v>
      </c>
      <c r="L6" s="18"/>
      <c r="M6" s="18"/>
      <c r="N6" s="18"/>
    </row>
    <row r="7" ht="29" customHeight="1" spans="1:14">
      <c r="A7" s="14">
        <v>5</v>
      </c>
      <c r="B7" s="15" t="s">
        <v>1128</v>
      </c>
      <c r="C7" s="15" t="s">
        <v>1369</v>
      </c>
      <c r="D7" s="16" t="s">
        <v>1370</v>
      </c>
      <c r="E7" s="15" t="s">
        <v>1375</v>
      </c>
      <c r="F7" s="17">
        <v>50.7</v>
      </c>
      <c r="G7" s="18">
        <v>1</v>
      </c>
      <c r="H7" s="18">
        <v>79</v>
      </c>
      <c r="I7" s="26">
        <f>F7*0.9+H7*0.1+G7</f>
        <v>54.53</v>
      </c>
      <c r="J7" s="26">
        <f t="shared" si="0"/>
        <v>32.718</v>
      </c>
      <c r="K7" s="18">
        <f t="shared" si="1"/>
        <v>5</v>
      </c>
      <c r="L7" s="18"/>
      <c r="M7" s="18"/>
      <c r="N7" s="18"/>
    </row>
    <row r="8" ht="29" customHeight="1" spans="1:14">
      <c r="A8" s="14">
        <v>6</v>
      </c>
      <c r="B8" s="15" t="s">
        <v>1128</v>
      </c>
      <c r="C8" s="15" t="s">
        <v>1369</v>
      </c>
      <c r="D8" s="16" t="s">
        <v>1370</v>
      </c>
      <c r="E8" s="15" t="s">
        <v>1376</v>
      </c>
      <c r="F8" s="17">
        <v>51.7</v>
      </c>
      <c r="G8" s="18">
        <v>1</v>
      </c>
      <c r="H8" s="18"/>
      <c r="I8" s="26">
        <f t="shared" ref="I8:I71" si="2">F8+G8</f>
        <v>52.7</v>
      </c>
      <c r="J8" s="26">
        <f t="shared" si="0"/>
        <v>31.62</v>
      </c>
      <c r="K8" s="18">
        <f t="shared" si="1"/>
        <v>6</v>
      </c>
      <c r="L8" s="18"/>
      <c r="M8" s="18"/>
      <c r="N8" s="18"/>
    </row>
    <row r="9" ht="29" customHeight="1" spans="1:14">
      <c r="A9" s="14">
        <v>7</v>
      </c>
      <c r="B9" s="15" t="s">
        <v>1128</v>
      </c>
      <c r="C9" s="15" t="s">
        <v>1369</v>
      </c>
      <c r="D9" s="16" t="s">
        <v>1370</v>
      </c>
      <c r="E9" s="15" t="s">
        <v>1377</v>
      </c>
      <c r="F9" s="17">
        <v>51.6</v>
      </c>
      <c r="G9" s="18">
        <v>1</v>
      </c>
      <c r="H9" s="18"/>
      <c r="I9" s="26">
        <f t="shared" si="2"/>
        <v>52.6</v>
      </c>
      <c r="J9" s="26">
        <f t="shared" si="0"/>
        <v>31.56</v>
      </c>
      <c r="K9" s="18">
        <f t="shared" si="1"/>
        <v>7</v>
      </c>
      <c r="L9" s="18"/>
      <c r="M9" s="18"/>
      <c r="N9" s="18"/>
    </row>
    <row r="10" ht="29" customHeight="1" spans="1:14">
      <c r="A10" s="14">
        <v>8</v>
      </c>
      <c r="B10" s="15" t="s">
        <v>1128</v>
      </c>
      <c r="C10" s="15" t="s">
        <v>1369</v>
      </c>
      <c r="D10" s="16" t="s">
        <v>1370</v>
      </c>
      <c r="E10" s="15" t="s">
        <v>1378</v>
      </c>
      <c r="F10" s="17">
        <v>52.2</v>
      </c>
      <c r="G10" s="18">
        <v>0</v>
      </c>
      <c r="H10" s="18"/>
      <c r="I10" s="26">
        <f t="shared" si="2"/>
        <v>52.2</v>
      </c>
      <c r="J10" s="26">
        <f t="shared" si="0"/>
        <v>31.32</v>
      </c>
      <c r="K10" s="18">
        <f t="shared" si="1"/>
        <v>8</v>
      </c>
      <c r="L10" s="18"/>
      <c r="M10" s="18"/>
      <c r="N10" s="18"/>
    </row>
    <row r="11" ht="29" customHeight="1" spans="1:14">
      <c r="A11" s="14">
        <v>9</v>
      </c>
      <c r="B11" s="15" t="s">
        <v>1128</v>
      </c>
      <c r="C11" s="15" t="s">
        <v>1369</v>
      </c>
      <c r="D11" s="16" t="s">
        <v>1370</v>
      </c>
      <c r="E11" s="15" t="s">
        <v>1379</v>
      </c>
      <c r="F11" s="17">
        <v>50.8</v>
      </c>
      <c r="G11" s="18">
        <v>0</v>
      </c>
      <c r="H11" s="18"/>
      <c r="I11" s="26">
        <f t="shared" si="2"/>
        <v>50.8</v>
      </c>
      <c r="J11" s="26">
        <f t="shared" si="0"/>
        <v>30.48</v>
      </c>
      <c r="K11" s="18">
        <f t="shared" si="1"/>
        <v>9</v>
      </c>
      <c r="L11" s="18"/>
      <c r="M11" s="18"/>
      <c r="N11" s="18"/>
    </row>
    <row r="12" ht="29" customHeight="1" spans="1:14">
      <c r="A12" s="14">
        <v>10</v>
      </c>
      <c r="B12" s="15" t="s">
        <v>1128</v>
      </c>
      <c r="C12" s="15" t="s">
        <v>1369</v>
      </c>
      <c r="D12" s="16" t="s">
        <v>1370</v>
      </c>
      <c r="E12" s="15" t="s">
        <v>1380</v>
      </c>
      <c r="F12" s="17">
        <v>50.3</v>
      </c>
      <c r="G12" s="18">
        <v>0</v>
      </c>
      <c r="H12" s="18"/>
      <c r="I12" s="26">
        <f t="shared" si="2"/>
        <v>50.3</v>
      </c>
      <c r="J12" s="26">
        <f t="shared" si="0"/>
        <v>30.18</v>
      </c>
      <c r="K12" s="18">
        <f t="shared" si="1"/>
        <v>10</v>
      </c>
      <c r="L12" s="18"/>
      <c r="M12" s="18"/>
      <c r="N12" s="18"/>
    </row>
    <row r="13" ht="29" customHeight="1" spans="1:14">
      <c r="A13" s="14">
        <v>11</v>
      </c>
      <c r="B13" s="15" t="s">
        <v>1128</v>
      </c>
      <c r="C13" s="15" t="s">
        <v>1369</v>
      </c>
      <c r="D13" s="16" t="s">
        <v>1370</v>
      </c>
      <c r="E13" s="15" t="s">
        <v>1381</v>
      </c>
      <c r="F13" s="17">
        <v>49.3</v>
      </c>
      <c r="G13" s="18">
        <v>0</v>
      </c>
      <c r="H13" s="18"/>
      <c r="I13" s="26">
        <f t="shared" si="2"/>
        <v>49.3</v>
      </c>
      <c r="J13" s="26">
        <f t="shared" si="0"/>
        <v>29.58</v>
      </c>
      <c r="K13" s="18">
        <f t="shared" si="1"/>
        <v>11</v>
      </c>
      <c r="L13" s="18"/>
      <c r="M13" s="18"/>
      <c r="N13" s="18"/>
    </row>
    <row r="14" ht="29" customHeight="1" spans="1:14">
      <c r="A14" s="14">
        <v>12</v>
      </c>
      <c r="B14" s="15" t="s">
        <v>1128</v>
      </c>
      <c r="C14" s="15" t="s">
        <v>1369</v>
      </c>
      <c r="D14" s="16" t="s">
        <v>1370</v>
      </c>
      <c r="E14" s="15" t="s">
        <v>1382</v>
      </c>
      <c r="F14" s="17">
        <v>49.1</v>
      </c>
      <c r="G14" s="18">
        <v>0</v>
      </c>
      <c r="H14" s="18"/>
      <c r="I14" s="26">
        <f t="shared" si="2"/>
        <v>49.1</v>
      </c>
      <c r="J14" s="26">
        <f t="shared" si="0"/>
        <v>29.46</v>
      </c>
      <c r="K14" s="18">
        <f t="shared" si="1"/>
        <v>12</v>
      </c>
      <c r="L14" s="18"/>
      <c r="M14" s="18"/>
      <c r="N14" s="18"/>
    </row>
    <row r="15" ht="29" customHeight="1" spans="1:14">
      <c r="A15" s="14">
        <v>13</v>
      </c>
      <c r="B15" s="15" t="s">
        <v>1128</v>
      </c>
      <c r="C15" s="15" t="s">
        <v>1369</v>
      </c>
      <c r="D15" s="16" t="s">
        <v>1370</v>
      </c>
      <c r="E15" s="15" t="s">
        <v>1383</v>
      </c>
      <c r="F15" s="17">
        <v>48.7</v>
      </c>
      <c r="G15" s="18">
        <v>0</v>
      </c>
      <c r="H15" s="18"/>
      <c r="I15" s="26">
        <f t="shared" si="2"/>
        <v>48.7</v>
      </c>
      <c r="J15" s="26">
        <f t="shared" si="0"/>
        <v>29.22</v>
      </c>
      <c r="K15" s="18">
        <f t="shared" si="1"/>
        <v>13</v>
      </c>
      <c r="L15" s="18"/>
      <c r="M15" s="18"/>
      <c r="N15" s="18"/>
    </row>
    <row r="16" ht="29" customHeight="1" spans="1:14">
      <c r="A16" s="14">
        <v>14</v>
      </c>
      <c r="B16" s="15" t="s">
        <v>1128</v>
      </c>
      <c r="C16" s="15" t="s">
        <v>1369</v>
      </c>
      <c r="D16" s="16" t="s">
        <v>1370</v>
      </c>
      <c r="E16" s="15" t="s">
        <v>1384</v>
      </c>
      <c r="F16" s="17">
        <v>47.5</v>
      </c>
      <c r="G16" s="18">
        <v>1</v>
      </c>
      <c r="H16" s="18"/>
      <c r="I16" s="26">
        <f t="shared" si="2"/>
        <v>48.5</v>
      </c>
      <c r="J16" s="26">
        <f t="shared" si="0"/>
        <v>29.1</v>
      </c>
      <c r="K16" s="18">
        <f t="shared" si="1"/>
        <v>14</v>
      </c>
      <c r="L16" s="18"/>
      <c r="M16" s="18"/>
      <c r="N16" s="18"/>
    </row>
    <row r="17" ht="29" customHeight="1" spans="1:14">
      <c r="A17" s="14">
        <v>15</v>
      </c>
      <c r="B17" s="15" t="s">
        <v>1128</v>
      </c>
      <c r="C17" s="15" t="s">
        <v>1369</v>
      </c>
      <c r="D17" s="16" t="s">
        <v>1370</v>
      </c>
      <c r="E17" s="15" t="s">
        <v>1385</v>
      </c>
      <c r="F17" s="17">
        <v>47.5</v>
      </c>
      <c r="G17" s="18">
        <v>1</v>
      </c>
      <c r="H17" s="18"/>
      <c r="I17" s="26">
        <f t="shared" si="2"/>
        <v>48.5</v>
      </c>
      <c r="J17" s="26">
        <f t="shared" si="0"/>
        <v>29.1</v>
      </c>
      <c r="K17" s="18">
        <f t="shared" si="1"/>
        <v>14</v>
      </c>
      <c r="L17" s="18"/>
      <c r="M17" s="18"/>
      <c r="N17" s="18"/>
    </row>
    <row r="18" ht="29" customHeight="1" spans="1:14">
      <c r="A18" s="14">
        <v>16</v>
      </c>
      <c r="B18" s="15" t="s">
        <v>1128</v>
      </c>
      <c r="C18" s="15" t="s">
        <v>1369</v>
      </c>
      <c r="D18" s="16" t="s">
        <v>1370</v>
      </c>
      <c r="E18" s="15" t="s">
        <v>1386</v>
      </c>
      <c r="F18" s="17">
        <v>47.9</v>
      </c>
      <c r="G18" s="18">
        <v>0</v>
      </c>
      <c r="H18" s="18"/>
      <c r="I18" s="26">
        <f t="shared" si="2"/>
        <v>47.9</v>
      </c>
      <c r="J18" s="26">
        <f t="shared" si="0"/>
        <v>28.74</v>
      </c>
      <c r="K18" s="18">
        <f t="shared" si="1"/>
        <v>16</v>
      </c>
      <c r="L18" s="18"/>
      <c r="M18" s="18"/>
      <c r="N18" s="18"/>
    </row>
    <row r="19" ht="29" customHeight="1" spans="1:14">
      <c r="A19" s="14">
        <v>17</v>
      </c>
      <c r="B19" s="15" t="s">
        <v>1128</v>
      </c>
      <c r="C19" s="15" t="s">
        <v>1369</v>
      </c>
      <c r="D19" s="16" t="s">
        <v>1370</v>
      </c>
      <c r="E19" s="15" t="s">
        <v>1387</v>
      </c>
      <c r="F19" s="17">
        <v>47.8</v>
      </c>
      <c r="G19" s="18">
        <v>0</v>
      </c>
      <c r="H19" s="18"/>
      <c r="I19" s="26">
        <f t="shared" si="2"/>
        <v>47.8</v>
      </c>
      <c r="J19" s="26">
        <f t="shared" si="0"/>
        <v>28.68</v>
      </c>
      <c r="K19" s="18">
        <f t="shared" si="1"/>
        <v>17</v>
      </c>
      <c r="L19" s="18"/>
      <c r="M19" s="18"/>
      <c r="N19" s="18"/>
    </row>
    <row r="20" ht="29" customHeight="1" spans="1:14">
      <c r="A20" s="14">
        <v>18</v>
      </c>
      <c r="B20" s="15" t="s">
        <v>1128</v>
      </c>
      <c r="C20" s="15" t="s">
        <v>1369</v>
      </c>
      <c r="D20" s="16" t="s">
        <v>1370</v>
      </c>
      <c r="E20" s="15" t="s">
        <v>1388</v>
      </c>
      <c r="F20" s="17">
        <v>47.6</v>
      </c>
      <c r="G20" s="18">
        <v>0</v>
      </c>
      <c r="H20" s="18"/>
      <c r="I20" s="26">
        <f t="shared" si="2"/>
        <v>47.6</v>
      </c>
      <c r="J20" s="26">
        <f t="shared" si="0"/>
        <v>28.56</v>
      </c>
      <c r="K20" s="18">
        <f t="shared" si="1"/>
        <v>18</v>
      </c>
      <c r="L20" s="18"/>
      <c r="M20" s="18"/>
      <c r="N20" s="18"/>
    </row>
    <row r="21" ht="29" customHeight="1" spans="1:14">
      <c r="A21" s="14">
        <v>19</v>
      </c>
      <c r="B21" s="15" t="s">
        <v>1128</v>
      </c>
      <c r="C21" s="15" t="s">
        <v>1369</v>
      </c>
      <c r="D21" s="16" t="s">
        <v>1370</v>
      </c>
      <c r="E21" s="15" t="s">
        <v>1389</v>
      </c>
      <c r="F21" s="17">
        <v>46.4</v>
      </c>
      <c r="G21" s="18">
        <v>1</v>
      </c>
      <c r="H21" s="18"/>
      <c r="I21" s="26">
        <f t="shared" si="2"/>
        <v>47.4</v>
      </c>
      <c r="J21" s="26">
        <f t="shared" si="0"/>
        <v>28.44</v>
      </c>
      <c r="K21" s="18">
        <f t="shared" si="1"/>
        <v>19</v>
      </c>
      <c r="L21" s="18"/>
      <c r="M21" s="18"/>
      <c r="N21" s="18"/>
    </row>
    <row r="22" ht="29" customHeight="1" spans="1:14">
      <c r="A22" s="14">
        <v>20</v>
      </c>
      <c r="B22" s="15" t="s">
        <v>1128</v>
      </c>
      <c r="C22" s="15" t="s">
        <v>1369</v>
      </c>
      <c r="D22" s="16" t="s">
        <v>1370</v>
      </c>
      <c r="E22" s="15" t="s">
        <v>1390</v>
      </c>
      <c r="F22" s="17">
        <v>47.1</v>
      </c>
      <c r="G22" s="18">
        <v>0</v>
      </c>
      <c r="H22" s="18"/>
      <c r="I22" s="26">
        <f t="shared" si="2"/>
        <v>47.1</v>
      </c>
      <c r="J22" s="26">
        <f t="shared" si="0"/>
        <v>28.26</v>
      </c>
      <c r="K22" s="18">
        <f t="shared" si="1"/>
        <v>20</v>
      </c>
      <c r="L22" s="18"/>
      <c r="M22" s="18"/>
      <c r="N22" s="18"/>
    </row>
    <row r="23" ht="29" customHeight="1" spans="1:14">
      <c r="A23" s="14">
        <v>21</v>
      </c>
      <c r="B23" s="15" t="s">
        <v>1128</v>
      </c>
      <c r="C23" s="15" t="s">
        <v>1369</v>
      </c>
      <c r="D23" s="16" t="s">
        <v>1370</v>
      </c>
      <c r="E23" s="15" t="s">
        <v>1391</v>
      </c>
      <c r="F23" s="17">
        <v>46.7</v>
      </c>
      <c r="G23" s="18">
        <v>0</v>
      </c>
      <c r="H23" s="18"/>
      <c r="I23" s="26">
        <f t="shared" si="2"/>
        <v>46.7</v>
      </c>
      <c r="J23" s="26">
        <f t="shared" si="0"/>
        <v>28.02</v>
      </c>
      <c r="K23" s="18">
        <f t="shared" si="1"/>
        <v>21</v>
      </c>
      <c r="L23" s="18"/>
      <c r="M23" s="18"/>
      <c r="N23" s="18"/>
    </row>
    <row r="24" ht="29" customHeight="1" spans="1:14">
      <c r="A24" s="14">
        <v>22</v>
      </c>
      <c r="B24" s="15" t="s">
        <v>1128</v>
      </c>
      <c r="C24" s="15" t="s">
        <v>1369</v>
      </c>
      <c r="D24" s="16" t="s">
        <v>1370</v>
      </c>
      <c r="E24" s="15" t="s">
        <v>1392</v>
      </c>
      <c r="F24" s="17">
        <v>45.6</v>
      </c>
      <c r="G24" s="18">
        <v>1</v>
      </c>
      <c r="H24" s="18"/>
      <c r="I24" s="26">
        <f t="shared" si="2"/>
        <v>46.6</v>
      </c>
      <c r="J24" s="26">
        <f t="shared" si="0"/>
        <v>27.96</v>
      </c>
      <c r="K24" s="18">
        <f t="shared" si="1"/>
        <v>22</v>
      </c>
      <c r="L24" s="18"/>
      <c r="M24" s="18"/>
      <c r="N24" s="18"/>
    </row>
    <row r="25" ht="29" customHeight="1" spans="1:14">
      <c r="A25" s="14">
        <v>23</v>
      </c>
      <c r="B25" s="15" t="s">
        <v>1128</v>
      </c>
      <c r="C25" s="15" t="s">
        <v>1369</v>
      </c>
      <c r="D25" s="16" t="s">
        <v>1370</v>
      </c>
      <c r="E25" s="15" t="s">
        <v>1393</v>
      </c>
      <c r="F25" s="17">
        <v>46.5</v>
      </c>
      <c r="G25" s="18">
        <v>0</v>
      </c>
      <c r="H25" s="18"/>
      <c r="I25" s="26">
        <f t="shared" si="2"/>
        <v>46.5</v>
      </c>
      <c r="J25" s="26">
        <f t="shared" si="0"/>
        <v>27.9</v>
      </c>
      <c r="K25" s="18">
        <f t="shared" si="1"/>
        <v>23</v>
      </c>
      <c r="L25" s="18"/>
      <c r="M25" s="18"/>
      <c r="N25" s="18"/>
    </row>
    <row r="26" ht="29" customHeight="1" spans="1:14">
      <c r="A26" s="14">
        <v>24</v>
      </c>
      <c r="B26" s="15" t="s">
        <v>1128</v>
      </c>
      <c r="C26" s="15" t="s">
        <v>1369</v>
      </c>
      <c r="D26" s="16" t="s">
        <v>1370</v>
      </c>
      <c r="E26" s="15" t="s">
        <v>1394</v>
      </c>
      <c r="F26" s="17">
        <v>44.8</v>
      </c>
      <c r="G26" s="18">
        <v>1</v>
      </c>
      <c r="H26" s="18"/>
      <c r="I26" s="26">
        <f t="shared" si="2"/>
        <v>45.8</v>
      </c>
      <c r="J26" s="26">
        <f t="shared" si="0"/>
        <v>27.48</v>
      </c>
      <c r="K26" s="18">
        <f t="shared" si="1"/>
        <v>24</v>
      </c>
      <c r="L26" s="18"/>
      <c r="M26" s="18"/>
      <c r="N26" s="18"/>
    </row>
    <row r="27" ht="29" customHeight="1" spans="1:14">
      <c r="A27" s="14">
        <v>25</v>
      </c>
      <c r="B27" s="15" t="s">
        <v>1128</v>
      </c>
      <c r="C27" s="15" t="s">
        <v>1369</v>
      </c>
      <c r="D27" s="16" t="s">
        <v>1370</v>
      </c>
      <c r="E27" s="15" t="s">
        <v>1395</v>
      </c>
      <c r="F27" s="17">
        <v>45.7</v>
      </c>
      <c r="G27" s="18">
        <v>0</v>
      </c>
      <c r="H27" s="18"/>
      <c r="I27" s="26">
        <f t="shared" si="2"/>
        <v>45.7</v>
      </c>
      <c r="J27" s="26">
        <f t="shared" si="0"/>
        <v>27.42</v>
      </c>
      <c r="K27" s="18">
        <f t="shared" si="1"/>
        <v>25</v>
      </c>
      <c r="L27" s="18"/>
      <c r="M27" s="18"/>
      <c r="N27" s="18"/>
    </row>
    <row r="28" ht="29" customHeight="1" spans="1:14">
      <c r="A28" s="14">
        <v>26</v>
      </c>
      <c r="B28" s="15" t="s">
        <v>1128</v>
      </c>
      <c r="C28" s="15" t="s">
        <v>1369</v>
      </c>
      <c r="D28" s="16" t="s">
        <v>1370</v>
      </c>
      <c r="E28" s="15" t="s">
        <v>1396</v>
      </c>
      <c r="F28" s="17">
        <v>44.7</v>
      </c>
      <c r="G28" s="18">
        <v>1</v>
      </c>
      <c r="H28" s="18"/>
      <c r="I28" s="26">
        <f t="shared" si="2"/>
        <v>45.7</v>
      </c>
      <c r="J28" s="26">
        <f t="shared" si="0"/>
        <v>27.42</v>
      </c>
      <c r="K28" s="18">
        <f t="shared" si="1"/>
        <v>25</v>
      </c>
      <c r="L28" s="18"/>
      <c r="M28" s="18"/>
      <c r="N28" s="18"/>
    </row>
    <row r="29" ht="29" customHeight="1" spans="1:14">
      <c r="A29" s="14">
        <v>27</v>
      </c>
      <c r="B29" s="15" t="s">
        <v>1128</v>
      </c>
      <c r="C29" s="15" t="s">
        <v>1369</v>
      </c>
      <c r="D29" s="16" t="s">
        <v>1370</v>
      </c>
      <c r="E29" s="15" t="s">
        <v>1397</v>
      </c>
      <c r="F29" s="17">
        <v>45.4</v>
      </c>
      <c r="G29" s="18">
        <v>0</v>
      </c>
      <c r="H29" s="18"/>
      <c r="I29" s="26">
        <f t="shared" si="2"/>
        <v>45.4</v>
      </c>
      <c r="J29" s="26">
        <f t="shared" si="0"/>
        <v>27.24</v>
      </c>
      <c r="K29" s="18">
        <f t="shared" si="1"/>
        <v>27</v>
      </c>
      <c r="L29" s="18"/>
      <c r="M29" s="18"/>
      <c r="N29" s="18"/>
    </row>
    <row r="30" ht="29" customHeight="1" spans="1:14">
      <c r="A30" s="14">
        <v>28</v>
      </c>
      <c r="B30" s="15" t="s">
        <v>1128</v>
      </c>
      <c r="C30" s="15" t="s">
        <v>1369</v>
      </c>
      <c r="D30" s="16" t="s">
        <v>1370</v>
      </c>
      <c r="E30" s="15" t="s">
        <v>1398</v>
      </c>
      <c r="F30" s="17">
        <v>44.2</v>
      </c>
      <c r="G30" s="18">
        <v>1</v>
      </c>
      <c r="H30" s="18"/>
      <c r="I30" s="26">
        <f t="shared" si="2"/>
        <v>45.2</v>
      </c>
      <c r="J30" s="26">
        <f t="shared" si="0"/>
        <v>27.12</v>
      </c>
      <c r="K30" s="18">
        <f t="shared" si="1"/>
        <v>28</v>
      </c>
      <c r="L30" s="18"/>
      <c r="M30" s="18"/>
      <c r="N30" s="18"/>
    </row>
    <row r="31" ht="29" customHeight="1" spans="1:14">
      <c r="A31" s="14">
        <v>29</v>
      </c>
      <c r="B31" s="15" t="s">
        <v>1128</v>
      </c>
      <c r="C31" s="15" t="s">
        <v>1369</v>
      </c>
      <c r="D31" s="16" t="s">
        <v>1370</v>
      </c>
      <c r="E31" s="15" t="s">
        <v>1399</v>
      </c>
      <c r="F31" s="17">
        <v>45.1</v>
      </c>
      <c r="G31" s="18">
        <v>0</v>
      </c>
      <c r="H31" s="18"/>
      <c r="I31" s="26">
        <f t="shared" si="2"/>
        <v>45.1</v>
      </c>
      <c r="J31" s="26">
        <f t="shared" si="0"/>
        <v>27.06</v>
      </c>
      <c r="K31" s="18">
        <f t="shared" si="1"/>
        <v>29</v>
      </c>
      <c r="L31" s="18"/>
      <c r="M31" s="18"/>
      <c r="N31" s="18"/>
    </row>
    <row r="32" ht="29" customHeight="1" spans="1:14">
      <c r="A32" s="14">
        <v>30</v>
      </c>
      <c r="B32" s="15" t="s">
        <v>1128</v>
      </c>
      <c r="C32" s="15" t="s">
        <v>1369</v>
      </c>
      <c r="D32" s="16" t="s">
        <v>1370</v>
      </c>
      <c r="E32" s="15" t="s">
        <v>1400</v>
      </c>
      <c r="F32" s="17">
        <v>45</v>
      </c>
      <c r="G32" s="18">
        <v>0</v>
      </c>
      <c r="H32" s="18"/>
      <c r="I32" s="26">
        <f t="shared" si="2"/>
        <v>45</v>
      </c>
      <c r="J32" s="26">
        <f t="shared" si="0"/>
        <v>27</v>
      </c>
      <c r="K32" s="18">
        <f t="shared" si="1"/>
        <v>30</v>
      </c>
      <c r="L32" s="18"/>
      <c r="M32" s="18"/>
      <c r="N32" s="18"/>
    </row>
    <row r="33" ht="29" customHeight="1" spans="1:14">
      <c r="A33" s="14">
        <v>31</v>
      </c>
      <c r="B33" s="15" t="s">
        <v>1128</v>
      </c>
      <c r="C33" s="15" t="s">
        <v>1369</v>
      </c>
      <c r="D33" s="16" t="s">
        <v>1370</v>
      </c>
      <c r="E33" s="15" t="s">
        <v>1401</v>
      </c>
      <c r="F33" s="17">
        <v>44</v>
      </c>
      <c r="G33" s="18">
        <v>1</v>
      </c>
      <c r="H33" s="18"/>
      <c r="I33" s="26">
        <f t="shared" si="2"/>
        <v>45</v>
      </c>
      <c r="J33" s="26">
        <f t="shared" si="0"/>
        <v>27</v>
      </c>
      <c r="K33" s="18">
        <f t="shared" si="1"/>
        <v>30</v>
      </c>
      <c r="L33" s="18"/>
      <c r="M33" s="18"/>
      <c r="N33" s="18"/>
    </row>
    <row r="34" ht="29" customHeight="1" spans="1:14">
      <c r="A34" s="14">
        <v>32</v>
      </c>
      <c r="B34" s="15" t="s">
        <v>1128</v>
      </c>
      <c r="C34" s="15" t="s">
        <v>1369</v>
      </c>
      <c r="D34" s="16" t="s">
        <v>1370</v>
      </c>
      <c r="E34" s="15" t="s">
        <v>1402</v>
      </c>
      <c r="F34" s="17">
        <v>43.4</v>
      </c>
      <c r="G34" s="18">
        <v>0</v>
      </c>
      <c r="H34" s="18"/>
      <c r="I34" s="26">
        <f t="shared" si="2"/>
        <v>43.4</v>
      </c>
      <c r="J34" s="26">
        <f t="shared" si="0"/>
        <v>26.04</v>
      </c>
      <c r="K34" s="18">
        <f t="shared" si="1"/>
        <v>32</v>
      </c>
      <c r="L34" s="18"/>
      <c r="M34" s="18"/>
      <c r="N34" s="18"/>
    </row>
    <row r="35" ht="29" customHeight="1" spans="1:14">
      <c r="A35" s="14">
        <v>33</v>
      </c>
      <c r="B35" s="15" t="s">
        <v>1128</v>
      </c>
      <c r="C35" s="15" t="s">
        <v>1369</v>
      </c>
      <c r="D35" s="16" t="s">
        <v>1370</v>
      </c>
      <c r="E35" s="15" t="s">
        <v>1403</v>
      </c>
      <c r="F35" s="17">
        <v>43.1</v>
      </c>
      <c r="G35" s="18">
        <v>0</v>
      </c>
      <c r="H35" s="18"/>
      <c r="I35" s="26">
        <f t="shared" si="2"/>
        <v>43.1</v>
      </c>
      <c r="J35" s="26">
        <f t="shared" si="0"/>
        <v>25.86</v>
      </c>
      <c r="K35" s="18">
        <f t="shared" si="1"/>
        <v>33</v>
      </c>
      <c r="L35" s="18"/>
      <c r="M35" s="18"/>
      <c r="N35" s="18"/>
    </row>
    <row r="36" ht="29" customHeight="1" spans="1:14">
      <c r="A36" s="14">
        <v>34</v>
      </c>
      <c r="B36" s="15" t="s">
        <v>1128</v>
      </c>
      <c r="C36" s="15" t="s">
        <v>1369</v>
      </c>
      <c r="D36" s="16" t="s">
        <v>1370</v>
      </c>
      <c r="E36" s="15" t="s">
        <v>1404</v>
      </c>
      <c r="F36" s="17">
        <v>43.1</v>
      </c>
      <c r="G36" s="18">
        <v>0</v>
      </c>
      <c r="H36" s="18"/>
      <c r="I36" s="26">
        <f t="shared" si="2"/>
        <v>43.1</v>
      </c>
      <c r="J36" s="26">
        <f t="shared" si="0"/>
        <v>25.86</v>
      </c>
      <c r="K36" s="18">
        <f t="shared" ref="K36:K69" si="3">RANK(J36,$J$3:$J$74)</f>
        <v>33</v>
      </c>
      <c r="L36" s="18"/>
      <c r="M36" s="18"/>
      <c r="N36" s="18"/>
    </row>
    <row r="37" ht="29" customHeight="1" spans="1:14">
      <c r="A37" s="14">
        <v>35</v>
      </c>
      <c r="B37" s="15" t="s">
        <v>1128</v>
      </c>
      <c r="C37" s="15" t="s">
        <v>1369</v>
      </c>
      <c r="D37" s="16" t="s">
        <v>1370</v>
      </c>
      <c r="E37" s="15" t="s">
        <v>1405</v>
      </c>
      <c r="F37" s="17">
        <v>43.1</v>
      </c>
      <c r="G37" s="18">
        <v>0</v>
      </c>
      <c r="H37" s="18"/>
      <c r="I37" s="26">
        <f t="shared" si="2"/>
        <v>43.1</v>
      </c>
      <c r="J37" s="26">
        <f t="shared" si="0"/>
        <v>25.86</v>
      </c>
      <c r="K37" s="18">
        <f t="shared" si="3"/>
        <v>33</v>
      </c>
      <c r="L37" s="18"/>
      <c r="M37" s="18"/>
      <c r="N37" s="18"/>
    </row>
    <row r="38" ht="29" customHeight="1" spans="1:14">
      <c r="A38" s="14">
        <v>36</v>
      </c>
      <c r="B38" s="15" t="s">
        <v>1128</v>
      </c>
      <c r="C38" s="15" t="s">
        <v>1369</v>
      </c>
      <c r="D38" s="16" t="s">
        <v>1370</v>
      </c>
      <c r="E38" s="15" t="s">
        <v>1406</v>
      </c>
      <c r="F38" s="17">
        <v>42.4</v>
      </c>
      <c r="G38" s="18">
        <v>0</v>
      </c>
      <c r="H38" s="18"/>
      <c r="I38" s="26">
        <f t="shared" si="2"/>
        <v>42.4</v>
      </c>
      <c r="J38" s="26">
        <f t="shared" si="0"/>
        <v>25.44</v>
      </c>
      <c r="K38" s="18">
        <f t="shared" si="3"/>
        <v>36</v>
      </c>
      <c r="L38" s="18"/>
      <c r="M38" s="18"/>
      <c r="N38" s="18"/>
    </row>
    <row r="39" ht="29" customHeight="1" spans="1:14">
      <c r="A39" s="14">
        <v>37</v>
      </c>
      <c r="B39" s="15" t="s">
        <v>1128</v>
      </c>
      <c r="C39" s="15" t="s">
        <v>1369</v>
      </c>
      <c r="D39" s="16" t="s">
        <v>1370</v>
      </c>
      <c r="E39" s="15" t="s">
        <v>1407</v>
      </c>
      <c r="F39" s="17">
        <v>42.4</v>
      </c>
      <c r="G39" s="18">
        <v>0</v>
      </c>
      <c r="H39" s="18"/>
      <c r="I39" s="26">
        <f t="shared" si="2"/>
        <v>42.4</v>
      </c>
      <c r="J39" s="26">
        <f t="shared" si="0"/>
        <v>25.44</v>
      </c>
      <c r="K39" s="18">
        <f t="shared" si="3"/>
        <v>36</v>
      </c>
      <c r="L39" s="18"/>
      <c r="M39" s="18"/>
      <c r="N39" s="18"/>
    </row>
    <row r="40" ht="29" customHeight="1" spans="1:14">
      <c r="A40" s="14">
        <v>38</v>
      </c>
      <c r="B40" s="15" t="s">
        <v>1128</v>
      </c>
      <c r="C40" s="15" t="s">
        <v>1369</v>
      </c>
      <c r="D40" s="16" t="s">
        <v>1370</v>
      </c>
      <c r="E40" s="15" t="s">
        <v>1408</v>
      </c>
      <c r="F40" s="17">
        <v>41.1</v>
      </c>
      <c r="G40" s="18">
        <v>1</v>
      </c>
      <c r="H40" s="18"/>
      <c r="I40" s="26">
        <f t="shared" si="2"/>
        <v>42.1</v>
      </c>
      <c r="J40" s="26">
        <f t="shared" si="0"/>
        <v>25.26</v>
      </c>
      <c r="K40" s="18">
        <f t="shared" si="3"/>
        <v>38</v>
      </c>
      <c r="L40" s="18"/>
      <c r="M40" s="18"/>
      <c r="N40" s="18"/>
    </row>
    <row r="41" ht="29" customHeight="1" spans="1:14">
      <c r="A41" s="14">
        <v>39</v>
      </c>
      <c r="B41" s="15" t="s">
        <v>1128</v>
      </c>
      <c r="C41" s="15" t="s">
        <v>1369</v>
      </c>
      <c r="D41" s="16" t="s">
        <v>1370</v>
      </c>
      <c r="E41" s="15" t="s">
        <v>1409</v>
      </c>
      <c r="F41" s="17">
        <v>42.1</v>
      </c>
      <c r="G41" s="18">
        <v>0</v>
      </c>
      <c r="H41" s="18"/>
      <c r="I41" s="26">
        <f t="shared" si="2"/>
        <v>42.1</v>
      </c>
      <c r="J41" s="26">
        <f t="shared" si="0"/>
        <v>25.26</v>
      </c>
      <c r="K41" s="18">
        <f t="shared" si="3"/>
        <v>38</v>
      </c>
      <c r="L41" s="18"/>
      <c r="M41" s="18"/>
      <c r="N41" s="18"/>
    </row>
    <row r="42" ht="29" customHeight="1" spans="1:14">
      <c r="A42" s="14">
        <v>40</v>
      </c>
      <c r="B42" s="15" t="s">
        <v>1128</v>
      </c>
      <c r="C42" s="15" t="s">
        <v>1369</v>
      </c>
      <c r="D42" s="16" t="s">
        <v>1370</v>
      </c>
      <c r="E42" s="15" t="s">
        <v>1410</v>
      </c>
      <c r="F42" s="17">
        <v>41.8</v>
      </c>
      <c r="G42" s="18">
        <v>0</v>
      </c>
      <c r="H42" s="18"/>
      <c r="I42" s="26">
        <f t="shared" si="2"/>
        <v>41.8</v>
      </c>
      <c r="J42" s="26">
        <f t="shared" si="0"/>
        <v>25.08</v>
      </c>
      <c r="K42" s="18">
        <f t="shared" si="3"/>
        <v>40</v>
      </c>
      <c r="L42" s="18"/>
      <c r="M42" s="18"/>
      <c r="N42" s="18"/>
    </row>
    <row r="43" ht="29" customHeight="1" spans="1:14">
      <c r="A43" s="14">
        <v>41</v>
      </c>
      <c r="B43" s="15" t="s">
        <v>1128</v>
      </c>
      <c r="C43" s="15" t="s">
        <v>1369</v>
      </c>
      <c r="D43" s="16" t="s">
        <v>1370</v>
      </c>
      <c r="E43" s="15" t="s">
        <v>1411</v>
      </c>
      <c r="F43" s="17">
        <v>41.1</v>
      </c>
      <c r="G43" s="18">
        <v>0</v>
      </c>
      <c r="H43" s="18"/>
      <c r="I43" s="26">
        <f t="shared" si="2"/>
        <v>41.1</v>
      </c>
      <c r="J43" s="26">
        <f t="shared" si="0"/>
        <v>24.66</v>
      </c>
      <c r="K43" s="18">
        <f t="shared" si="3"/>
        <v>41</v>
      </c>
      <c r="L43" s="18"/>
      <c r="M43" s="18"/>
      <c r="N43" s="18"/>
    </row>
    <row r="44" ht="29" customHeight="1" spans="1:14">
      <c r="A44" s="14">
        <v>42</v>
      </c>
      <c r="B44" s="15" t="s">
        <v>1128</v>
      </c>
      <c r="C44" s="15" t="s">
        <v>1369</v>
      </c>
      <c r="D44" s="16" t="s">
        <v>1370</v>
      </c>
      <c r="E44" s="15" t="s">
        <v>1412</v>
      </c>
      <c r="F44" s="17">
        <v>41</v>
      </c>
      <c r="G44" s="18">
        <v>0</v>
      </c>
      <c r="H44" s="18"/>
      <c r="I44" s="26">
        <f t="shared" si="2"/>
        <v>41</v>
      </c>
      <c r="J44" s="26">
        <f t="shared" si="0"/>
        <v>24.6</v>
      </c>
      <c r="K44" s="18">
        <f t="shared" si="3"/>
        <v>42</v>
      </c>
      <c r="L44" s="18"/>
      <c r="M44" s="18"/>
      <c r="N44" s="18"/>
    </row>
    <row r="45" ht="29" customHeight="1" spans="1:14">
      <c r="A45" s="14">
        <v>43</v>
      </c>
      <c r="B45" s="15" t="s">
        <v>1128</v>
      </c>
      <c r="C45" s="15" t="s">
        <v>1369</v>
      </c>
      <c r="D45" s="16" t="s">
        <v>1370</v>
      </c>
      <c r="E45" s="15" t="s">
        <v>1413</v>
      </c>
      <c r="F45" s="17">
        <v>40.8</v>
      </c>
      <c r="G45" s="18">
        <v>0</v>
      </c>
      <c r="H45" s="18"/>
      <c r="I45" s="26">
        <f t="shared" si="2"/>
        <v>40.8</v>
      </c>
      <c r="J45" s="26">
        <f t="shared" si="0"/>
        <v>24.48</v>
      </c>
      <c r="K45" s="18">
        <f t="shared" si="3"/>
        <v>43</v>
      </c>
      <c r="L45" s="18"/>
      <c r="M45" s="18"/>
      <c r="N45" s="18"/>
    </row>
    <row r="46" ht="29" customHeight="1" spans="1:14">
      <c r="A46" s="14">
        <v>44</v>
      </c>
      <c r="B46" s="15" t="s">
        <v>1128</v>
      </c>
      <c r="C46" s="15" t="s">
        <v>1369</v>
      </c>
      <c r="D46" s="16" t="s">
        <v>1370</v>
      </c>
      <c r="E46" s="15" t="s">
        <v>1414</v>
      </c>
      <c r="F46" s="17">
        <v>39.8</v>
      </c>
      <c r="G46" s="18">
        <v>0</v>
      </c>
      <c r="H46" s="18"/>
      <c r="I46" s="26">
        <f t="shared" si="2"/>
        <v>39.8</v>
      </c>
      <c r="J46" s="26">
        <f t="shared" si="0"/>
        <v>23.88</v>
      </c>
      <c r="K46" s="18">
        <f t="shared" si="3"/>
        <v>44</v>
      </c>
      <c r="L46" s="18"/>
      <c r="M46" s="18"/>
      <c r="N46" s="18"/>
    </row>
    <row r="47" ht="29" customHeight="1" spans="1:14">
      <c r="A47" s="14">
        <v>45</v>
      </c>
      <c r="B47" s="15" t="s">
        <v>1128</v>
      </c>
      <c r="C47" s="15" t="s">
        <v>1369</v>
      </c>
      <c r="D47" s="16" t="s">
        <v>1370</v>
      </c>
      <c r="E47" s="15" t="s">
        <v>1415</v>
      </c>
      <c r="F47" s="17">
        <v>39.4</v>
      </c>
      <c r="G47" s="18">
        <v>0</v>
      </c>
      <c r="H47" s="18"/>
      <c r="I47" s="26">
        <f t="shared" si="2"/>
        <v>39.4</v>
      </c>
      <c r="J47" s="26">
        <f t="shared" si="0"/>
        <v>23.64</v>
      </c>
      <c r="K47" s="18">
        <f t="shared" si="3"/>
        <v>45</v>
      </c>
      <c r="L47" s="18"/>
      <c r="M47" s="18"/>
      <c r="N47" s="18"/>
    </row>
    <row r="48" ht="29" customHeight="1" spans="1:14">
      <c r="A48" s="14">
        <v>46</v>
      </c>
      <c r="B48" s="15" t="s">
        <v>1128</v>
      </c>
      <c r="C48" s="15" t="s">
        <v>1369</v>
      </c>
      <c r="D48" s="16" t="s">
        <v>1370</v>
      </c>
      <c r="E48" s="15" t="s">
        <v>1416</v>
      </c>
      <c r="F48" s="17">
        <v>39.4</v>
      </c>
      <c r="G48" s="18">
        <v>0</v>
      </c>
      <c r="H48" s="18"/>
      <c r="I48" s="26">
        <f t="shared" si="2"/>
        <v>39.4</v>
      </c>
      <c r="J48" s="26">
        <f t="shared" si="0"/>
        <v>23.64</v>
      </c>
      <c r="K48" s="18">
        <f t="shared" si="3"/>
        <v>45</v>
      </c>
      <c r="L48" s="18"/>
      <c r="M48" s="18"/>
      <c r="N48" s="18"/>
    </row>
    <row r="49" ht="29" customHeight="1" spans="1:14">
      <c r="A49" s="14">
        <v>47</v>
      </c>
      <c r="B49" s="15" t="s">
        <v>1128</v>
      </c>
      <c r="C49" s="15" t="s">
        <v>1369</v>
      </c>
      <c r="D49" s="16" t="s">
        <v>1370</v>
      </c>
      <c r="E49" s="15" t="s">
        <v>1417</v>
      </c>
      <c r="F49" s="17">
        <v>39.2</v>
      </c>
      <c r="G49" s="18">
        <v>0</v>
      </c>
      <c r="H49" s="18"/>
      <c r="I49" s="26">
        <f t="shared" si="2"/>
        <v>39.2</v>
      </c>
      <c r="J49" s="26">
        <f t="shared" si="0"/>
        <v>23.52</v>
      </c>
      <c r="K49" s="18">
        <f t="shared" si="3"/>
        <v>47</v>
      </c>
      <c r="L49" s="18"/>
      <c r="M49" s="18"/>
      <c r="N49" s="18"/>
    </row>
    <row r="50" ht="29" customHeight="1" spans="1:14">
      <c r="A50" s="14">
        <v>48</v>
      </c>
      <c r="B50" s="15" t="s">
        <v>1128</v>
      </c>
      <c r="C50" s="15" t="s">
        <v>1369</v>
      </c>
      <c r="D50" s="16" t="s">
        <v>1370</v>
      </c>
      <c r="E50" s="15" t="s">
        <v>1418</v>
      </c>
      <c r="F50" s="17">
        <v>39</v>
      </c>
      <c r="G50" s="18">
        <v>0</v>
      </c>
      <c r="H50" s="18"/>
      <c r="I50" s="26">
        <f t="shared" si="2"/>
        <v>39</v>
      </c>
      <c r="J50" s="26">
        <f t="shared" si="0"/>
        <v>23.4</v>
      </c>
      <c r="K50" s="18">
        <f t="shared" si="3"/>
        <v>48</v>
      </c>
      <c r="L50" s="18"/>
      <c r="M50" s="18"/>
      <c r="N50" s="18"/>
    </row>
    <row r="51" ht="29" customHeight="1" spans="1:14">
      <c r="A51" s="14">
        <v>49</v>
      </c>
      <c r="B51" s="15" t="s">
        <v>1128</v>
      </c>
      <c r="C51" s="15" t="s">
        <v>1369</v>
      </c>
      <c r="D51" s="16" t="s">
        <v>1370</v>
      </c>
      <c r="E51" s="15" t="s">
        <v>1419</v>
      </c>
      <c r="F51" s="17">
        <v>38.4</v>
      </c>
      <c r="G51" s="18">
        <v>0</v>
      </c>
      <c r="H51" s="18"/>
      <c r="I51" s="26">
        <f t="shared" si="2"/>
        <v>38.4</v>
      </c>
      <c r="J51" s="26">
        <f t="shared" si="0"/>
        <v>23.04</v>
      </c>
      <c r="K51" s="18">
        <f t="shared" si="3"/>
        <v>49</v>
      </c>
      <c r="L51" s="18"/>
      <c r="M51" s="18"/>
      <c r="N51" s="18"/>
    </row>
    <row r="52" ht="29" customHeight="1" spans="1:14">
      <c r="A52" s="14">
        <v>50</v>
      </c>
      <c r="B52" s="15" t="s">
        <v>1128</v>
      </c>
      <c r="C52" s="15" t="s">
        <v>1369</v>
      </c>
      <c r="D52" s="16" t="s">
        <v>1370</v>
      </c>
      <c r="E52" s="15" t="s">
        <v>1420</v>
      </c>
      <c r="F52" s="17">
        <v>37.1</v>
      </c>
      <c r="G52" s="18">
        <v>0</v>
      </c>
      <c r="H52" s="18"/>
      <c r="I52" s="26">
        <f t="shared" si="2"/>
        <v>37.1</v>
      </c>
      <c r="J52" s="26">
        <f t="shared" si="0"/>
        <v>22.26</v>
      </c>
      <c r="K52" s="18">
        <f t="shared" si="3"/>
        <v>50</v>
      </c>
      <c r="L52" s="18"/>
      <c r="M52" s="18"/>
      <c r="N52" s="18"/>
    </row>
    <row r="53" ht="29" customHeight="1" spans="1:14">
      <c r="A53" s="14">
        <v>51</v>
      </c>
      <c r="B53" s="15" t="s">
        <v>1128</v>
      </c>
      <c r="C53" s="15" t="s">
        <v>1369</v>
      </c>
      <c r="D53" s="16" t="s">
        <v>1370</v>
      </c>
      <c r="E53" s="15" t="s">
        <v>1421</v>
      </c>
      <c r="F53" s="17">
        <v>36.6</v>
      </c>
      <c r="G53" s="18">
        <v>0</v>
      </c>
      <c r="H53" s="18"/>
      <c r="I53" s="26">
        <f t="shared" si="2"/>
        <v>36.6</v>
      </c>
      <c r="J53" s="26">
        <f t="shared" si="0"/>
        <v>21.96</v>
      </c>
      <c r="K53" s="18">
        <f t="shared" si="3"/>
        <v>51</v>
      </c>
      <c r="L53" s="18"/>
      <c r="M53" s="18"/>
      <c r="N53" s="18"/>
    </row>
    <row r="54" ht="29" customHeight="1" spans="1:14">
      <c r="A54" s="14">
        <v>52</v>
      </c>
      <c r="B54" s="15" t="s">
        <v>1128</v>
      </c>
      <c r="C54" s="15" t="s">
        <v>1369</v>
      </c>
      <c r="D54" s="16" t="s">
        <v>1370</v>
      </c>
      <c r="E54" s="15" t="s">
        <v>1422</v>
      </c>
      <c r="F54" s="17">
        <v>36.5</v>
      </c>
      <c r="G54" s="18">
        <v>0</v>
      </c>
      <c r="H54" s="18"/>
      <c r="I54" s="26">
        <f t="shared" si="2"/>
        <v>36.5</v>
      </c>
      <c r="J54" s="26">
        <f t="shared" si="0"/>
        <v>21.9</v>
      </c>
      <c r="K54" s="18">
        <f t="shared" si="3"/>
        <v>52</v>
      </c>
      <c r="L54" s="18"/>
      <c r="M54" s="18"/>
      <c r="N54" s="18"/>
    </row>
    <row r="55" ht="29" customHeight="1" spans="1:14">
      <c r="A55" s="14">
        <v>53</v>
      </c>
      <c r="B55" s="15" t="s">
        <v>1128</v>
      </c>
      <c r="C55" s="15" t="s">
        <v>1369</v>
      </c>
      <c r="D55" s="16" t="s">
        <v>1370</v>
      </c>
      <c r="E55" s="15" t="s">
        <v>1423</v>
      </c>
      <c r="F55" s="17">
        <v>36</v>
      </c>
      <c r="G55" s="18">
        <v>0</v>
      </c>
      <c r="H55" s="18"/>
      <c r="I55" s="26">
        <f t="shared" si="2"/>
        <v>36</v>
      </c>
      <c r="J55" s="26">
        <f t="shared" si="0"/>
        <v>21.6</v>
      </c>
      <c r="K55" s="18">
        <f t="shared" si="3"/>
        <v>53</v>
      </c>
      <c r="L55" s="18"/>
      <c r="M55" s="18"/>
      <c r="N55" s="18"/>
    </row>
    <row r="56" ht="29" customHeight="1" spans="1:14">
      <c r="A56" s="14">
        <v>54</v>
      </c>
      <c r="B56" s="15" t="s">
        <v>1128</v>
      </c>
      <c r="C56" s="15" t="s">
        <v>1369</v>
      </c>
      <c r="D56" s="16" t="s">
        <v>1370</v>
      </c>
      <c r="E56" s="15" t="s">
        <v>1424</v>
      </c>
      <c r="F56" s="17">
        <v>35.3</v>
      </c>
      <c r="G56" s="18">
        <v>0</v>
      </c>
      <c r="H56" s="18"/>
      <c r="I56" s="26">
        <f t="shared" si="2"/>
        <v>35.3</v>
      </c>
      <c r="J56" s="26">
        <f t="shared" si="0"/>
        <v>21.18</v>
      </c>
      <c r="K56" s="18">
        <f t="shared" si="3"/>
        <v>54</v>
      </c>
      <c r="L56" s="18"/>
      <c r="M56" s="18"/>
      <c r="N56" s="18"/>
    </row>
    <row r="57" ht="29" customHeight="1" spans="1:14">
      <c r="A57" s="14">
        <v>55</v>
      </c>
      <c r="B57" s="15" t="s">
        <v>1128</v>
      </c>
      <c r="C57" s="15" t="s">
        <v>1369</v>
      </c>
      <c r="D57" s="16" t="s">
        <v>1370</v>
      </c>
      <c r="E57" s="15" t="s">
        <v>1425</v>
      </c>
      <c r="F57" s="17">
        <v>34.5</v>
      </c>
      <c r="G57" s="18">
        <v>0</v>
      </c>
      <c r="H57" s="18"/>
      <c r="I57" s="26">
        <f t="shared" si="2"/>
        <v>34.5</v>
      </c>
      <c r="J57" s="26">
        <f t="shared" si="0"/>
        <v>20.7</v>
      </c>
      <c r="K57" s="18">
        <f t="shared" si="3"/>
        <v>55</v>
      </c>
      <c r="L57" s="18"/>
      <c r="M57" s="18"/>
      <c r="N57" s="18"/>
    </row>
    <row r="58" ht="29" customHeight="1" spans="1:14">
      <c r="A58" s="14">
        <v>56</v>
      </c>
      <c r="B58" s="15" t="s">
        <v>1128</v>
      </c>
      <c r="C58" s="15" t="s">
        <v>1369</v>
      </c>
      <c r="D58" s="16" t="s">
        <v>1370</v>
      </c>
      <c r="E58" s="15" t="s">
        <v>1426</v>
      </c>
      <c r="F58" s="17">
        <v>33.8</v>
      </c>
      <c r="G58" s="18">
        <v>0</v>
      </c>
      <c r="H58" s="18"/>
      <c r="I58" s="26">
        <f t="shared" si="2"/>
        <v>33.8</v>
      </c>
      <c r="J58" s="26">
        <f t="shared" si="0"/>
        <v>20.28</v>
      </c>
      <c r="K58" s="18">
        <f t="shared" si="3"/>
        <v>56</v>
      </c>
      <c r="L58" s="18"/>
      <c r="M58" s="18"/>
      <c r="N58" s="18"/>
    </row>
    <row r="59" ht="29" customHeight="1" spans="1:14">
      <c r="A59" s="14">
        <v>57</v>
      </c>
      <c r="B59" s="15" t="s">
        <v>1128</v>
      </c>
      <c r="C59" s="15" t="s">
        <v>1369</v>
      </c>
      <c r="D59" s="16" t="s">
        <v>1370</v>
      </c>
      <c r="E59" s="15" t="s">
        <v>1427</v>
      </c>
      <c r="F59" s="17">
        <v>33.4</v>
      </c>
      <c r="G59" s="18">
        <v>0</v>
      </c>
      <c r="H59" s="18"/>
      <c r="I59" s="26">
        <f t="shared" si="2"/>
        <v>33.4</v>
      </c>
      <c r="J59" s="26">
        <f t="shared" si="0"/>
        <v>20.04</v>
      </c>
      <c r="K59" s="18">
        <f t="shared" si="3"/>
        <v>57</v>
      </c>
      <c r="L59" s="18"/>
      <c r="M59" s="18"/>
      <c r="N59" s="18"/>
    </row>
    <row r="60" ht="29" customHeight="1" spans="1:14">
      <c r="A60" s="14">
        <v>58</v>
      </c>
      <c r="B60" s="15" t="s">
        <v>1128</v>
      </c>
      <c r="C60" s="15" t="s">
        <v>1369</v>
      </c>
      <c r="D60" s="16" t="s">
        <v>1370</v>
      </c>
      <c r="E60" s="15" t="s">
        <v>1428</v>
      </c>
      <c r="F60" s="17">
        <v>33.1</v>
      </c>
      <c r="G60" s="18">
        <v>0</v>
      </c>
      <c r="H60" s="18"/>
      <c r="I60" s="26">
        <f t="shared" si="2"/>
        <v>33.1</v>
      </c>
      <c r="J60" s="26">
        <f t="shared" si="0"/>
        <v>19.86</v>
      </c>
      <c r="K60" s="18">
        <f t="shared" si="3"/>
        <v>58</v>
      </c>
      <c r="L60" s="18"/>
      <c r="M60" s="18"/>
      <c r="N60" s="18"/>
    </row>
    <row r="61" ht="29" customHeight="1" spans="1:14">
      <c r="A61" s="14">
        <v>59</v>
      </c>
      <c r="B61" s="15" t="s">
        <v>1128</v>
      </c>
      <c r="C61" s="15" t="s">
        <v>1369</v>
      </c>
      <c r="D61" s="16" t="s">
        <v>1370</v>
      </c>
      <c r="E61" s="15" t="s">
        <v>1429</v>
      </c>
      <c r="F61" s="17">
        <v>33</v>
      </c>
      <c r="G61" s="18">
        <v>0</v>
      </c>
      <c r="H61" s="18"/>
      <c r="I61" s="26">
        <f t="shared" si="2"/>
        <v>33</v>
      </c>
      <c r="J61" s="26">
        <f t="shared" si="0"/>
        <v>19.8</v>
      </c>
      <c r="K61" s="18">
        <f t="shared" si="3"/>
        <v>59</v>
      </c>
      <c r="L61" s="18"/>
      <c r="M61" s="18"/>
      <c r="N61" s="18"/>
    </row>
    <row r="62" ht="29" customHeight="1" spans="1:14">
      <c r="A62" s="14">
        <v>60</v>
      </c>
      <c r="B62" s="15" t="s">
        <v>1128</v>
      </c>
      <c r="C62" s="15" t="s">
        <v>1369</v>
      </c>
      <c r="D62" s="16" t="s">
        <v>1370</v>
      </c>
      <c r="E62" s="15" t="s">
        <v>1430</v>
      </c>
      <c r="F62" s="17">
        <v>32.9</v>
      </c>
      <c r="G62" s="18">
        <v>0</v>
      </c>
      <c r="H62" s="18"/>
      <c r="I62" s="26">
        <f t="shared" si="2"/>
        <v>32.9</v>
      </c>
      <c r="J62" s="26">
        <f t="shared" si="0"/>
        <v>19.74</v>
      </c>
      <c r="K62" s="18">
        <f t="shared" si="3"/>
        <v>60</v>
      </c>
      <c r="L62" s="18"/>
      <c r="M62" s="18"/>
      <c r="N62" s="18"/>
    </row>
    <row r="63" ht="29" customHeight="1" spans="1:14">
      <c r="A63" s="14">
        <v>61</v>
      </c>
      <c r="B63" s="15" t="s">
        <v>1128</v>
      </c>
      <c r="C63" s="15" t="s">
        <v>1369</v>
      </c>
      <c r="D63" s="16" t="s">
        <v>1370</v>
      </c>
      <c r="E63" s="15" t="s">
        <v>1431</v>
      </c>
      <c r="F63" s="17">
        <v>31.2</v>
      </c>
      <c r="G63" s="18">
        <v>0</v>
      </c>
      <c r="H63" s="18"/>
      <c r="I63" s="26">
        <f t="shared" si="2"/>
        <v>31.2</v>
      </c>
      <c r="J63" s="26">
        <f t="shared" si="0"/>
        <v>18.72</v>
      </c>
      <c r="K63" s="18">
        <f t="shared" si="3"/>
        <v>61</v>
      </c>
      <c r="L63" s="18"/>
      <c r="M63" s="18"/>
      <c r="N63" s="18"/>
    </row>
    <row r="64" ht="29" customHeight="1" spans="1:14">
      <c r="A64" s="14">
        <v>62</v>
      </c>
      <c r="B64" s="15" t="s">
        <v>1128</v>
      </c>
      <c r="C64" s="15" t="s">
        <v>1369</v>
      </c>
      <c r="D64" s="16" t="s">
        <v>1370</v>
      </c>
      <c r="E64" s="15" t="s">
        <v>1432</v>
      </c>
      <c r="F64" s="17">
        <v>30.4</v>
      </c>
      <c r="G64" s="18">
        <v>0</v>
      </c>
      <c r="H64" s="18"/>
      <c r="I64" s="26">
        <f t="shared" si="2"/>
        <v>30.4</v>
      </c>
      <c r="J64" s="26">
        <f t="shared" si="0"/>
        <v>18.24</v>
      </c>
      <c r="K64" s="18">
        <f t="shared" si="3"/>
        <v>62</v>
      </c>
      <c r="L64" s="18"/>
      <c r="M64" s="18"/>
      <c r="N64" s="18"/>
    </row>
    <row r="65" ht="29" customHeight="1" spans="1:14">
      <c r="A65" s="14">
        <v>63</v>
      </c>
      <c r="B65" s="15" t="s">
        <v>1128</v>
      </c>
      <c r="C65" s="15" t="s">
        <v>1369</v>
      </c>
      <c r="D65" s="16" t="s">
        <v>1370</v>
      </c>
      <c r="E65" s="15" t="s">
        <v>1433</v>
      </c>
      <c r="F65" s="17">
        <v>29.9</v>
      </c>
      <c r="G65" s="18">
        <v>0</v>
      </c>
      <c r="H65" s="18"/>
      <c r="I65" s="26">
        <f t="shared" si="2"/>
        <v>29.9</v>
      </c>
      <c r="J65" s="26">
        <f t="shared" si="0"/>
        <v>17.94</v>
      </c>
      <c r="K65" s="18">
        <f t="shared" si="3"/>
        <v>63</v>
      </c>
      <c r="L65" s="18"/>
      <c r="M65" s="18"/>
      <c r="N65" s="18"/>
    </row>
    <row r="66" ht="29" customHeight="1" spans="1:14">
      <c r="A66" s="14">
        <v>64</v>
      </c>
      <c r="B66" s="15" t="s">
        <v>1128</v>
      </c>
      <c r="C66" s="15" t="s">
        <v>1369</v>
      </c>
      <c r="D66" s="16" t="s">
        <v>1370</v>
      </c>
      <c r="E66" s="15" t="s">
        <v>1434</v>
      </c>
      <c r="F66" s="17">
        <v>29.6</v>
      </c>
      <c r="G66" s="18">
        <v>0</v>
      </c>
      <c r="H66" s="18"/>
      <c r="I66" s="26">
        <f t="shared" si="2"/>
        <v>29.6</v>
      </c>
      <c r="J66" s="26">
        <f t="shared" si="0"/>
        <v>17.76</v>
      </c>
      <c r="K66" s="18">
        <f t="shared" si="3"/>
        <v>64</v>
      </c>
      <c r="L66" s="18"/>
      <c r="M66" s="18"/>
      <c r="N66" s="18"/>
    </row>
    <row r="67" ht="29" customHeight="1" spans="1:14">
      <c r="A67" s="14">
        <v>65</v>
      </c>
      <c r="B67" s="15" t="s">
        <v>1128</v>
      </c>
      <c r="C67" s="15" t="s">
        <v>1369</v>
      </c>
      <c r="D67" s="16" t="s">
        <v>1370</v>
      </c>
      <c r="E67" s="15" t="s">
        <v>1435</v>
      </c>
      <c r="F67" s="17">
        <v>27.8</v>
      </c>
      <c r="G67" s="18">
        <v>0</v>
      </c>
      <c r="H67" s="18"/>
      <c r="I67" s="26">
        <f t="shared" si="2"/>
        <v>27.8</v>
      </c>
      <c r="J67" s="26">
        <f t="shared" ref="J67:J74" si="4">I67*0.6</f>
        <v>16.68</v>
      </c>
      <c r="K67" s="18">
        <f t="shared" si="3"/>
        <v>65</v>
      </c>
      <c r="L67" s="18"/>
      <c r="M67" s="18"/>
      <c r="N67" s="18"/>
    </row>
    <row r="68" ht="29" customHeight="1" spans="1:14">
      <c r="A68" s="14">
        <v>66</v>
      </c>
      <c r="B68" s="15" t="s">
        <v>1128</v>
      </c>
      <c r="C68" s="15" t="s">
        <v>1369</v>
      </c>
      <c r="D68" s="16" t="s">
        <v>1370</v>
      </c>
      <c r="E68" s="15" t="s">
        <v>1436</v>
      </c>
      <c r="F68" s="17">
        <v>26.6</v>
      </c>
      <c r="G68" s="18">
        <v>0</v>
      </c>
      <c r="H68" s="18"/>
      <c r="I68" s="26">
        <f t="shared" si="2"/>
        <v>26.6</v>
      </c>
      <c r="J68" s="26">
        <f t="shared" si="4"/>
        <v>15.96</v>
      </c>
      <c r="K68" s="18">
        <f t="shared" si="3"/>
        <v>66</v>
      </c>
      <c r="L68" s="18"/>
      <c r="M68" s="18"/>
      <c r="N68" s="18"/>
    </row>
    <row r="69" ht="29" customHeight="1" spans="1:14">
      <c r="A69" s="14">
        <v>67</v>
      </c>
      <c r="B69" s="15" t="s">
        <v>1128</v>
      </c>
      <c r="C69" s="15" t="s">
        <v>1369</v>
      </c>
      <c r="D69" s="16" t="s">
        <v>1370</v>
      </c>
      <c r="E69" s="15" t="s">
        <v>1437</v>
      </c>
      <c r="F69" s="17">
        <v>26.5</v>
      </c>
      <c r="G69" s="18">
        <v>0</v>
      </c>
      <c r="H69" s="18"/>
      <c r="I69" s="26">
        <f t="shared" si="2"/>
        <v>26.5</v>
      </c>
      <c r="J69" s="26">
        <f t="shared" si="4"/>
        <v>15.9</v>
      </c>
      <c r="K69" s="18">
        <f t="shared" si="3"/>
        <v>67</v>
      </c>
      <c r="L69" s="18"/>
      <c r="M69" s="18"/>
      <c r="N69" s="18"/>
    </row>
    <row r="70" ht="29" customHeight="1" spans="1:14">
      <c r="A70" s="14">
        <v>68</v>
      </c>
      <c r="B70" s="15" t="s">
        <v>1128</v>
      </c>
      <c r="C70" s="15" t="s">
        <v>1369</v>
      </c>
      <c r="D70" s="16" t="s">
        <v>1370</v>
      </c>
      <c r="E70" s="15" t="s">
        <v>1438</v>
      </c>
      <c r="F70" s="17">
        <v>-1</v>
      </c>
      <c r="G70" s="18">
        <v>0</v>
      </c>
      <c r="H70" s="18"/>
      <c r="I70" s="26">
        <f t="shared" si="2"/>
        <v>-1</v>
      </c>
      <c r="J70" s="26">
        <f t="shared" si="4"/>
        <v>-0.6</v>
      </c>
      <c r="K70" s="18" t="s">
        <v>116</v>
      </c>
      <c r="L70" s="18"/>
      <c r="M70" s="18"/>
      <c r="N70" s="18"/>
    </row>
    <row r="71" ht="29" customHeight="1" spans="1:14">
      <c r="A71" s="14">
        <v>69</v>
      </c>
      <c r="B71" s="15" t="s">
        <v>1128</v>
      </c>
      <c r="C71" s="15" t="s">
        <v>1369</v>
      </c>
      <c r="D71" s="16" t="s">
        <v>1370</v>
      </c>
      <c r="E71" s="15" t="s">
        <v>1439</v>
      </c>
      <c r="F71" s="17">
        <v>-1</v>
      </c>
      <c r="G71" s="18">
        <v>0</v>
      </c>
      <c r="H71" s="18"/>
      <c r="I71" s="26">
        <f t="shared" si="2"/>
        <v>-1</v>
      </c>
      <c r="J71" s="26">
        <f t="shared" si="4"/>
        <v>-0.6</v>
      </c>
      <c r="K71" s="18" t="s">
        <v>116</v>
      </c>
      <c r="L71" s="18"/>
      <c r="M71" s="18"/>
      <c r="N71" s="18"/>
    </row>
    <row r="72" ht="29" customHeight="1" spans="1:14">
      <c r="A72" s="14">
        <v>70</v>
      </c>
      <c r="B72" s="15" t="s">
        <v>1128</v>
      </c>
      <c r="C72" s="15" t="s">
        <v>1369</v>
      </c>
      <c r="D72" s="16" t="s">
        <v>1370</v>
      </c>
      <c r="E72" s="15" t="s">
        <v>1440</v>
      </c>
      <c r="F72" s="17">
        <v>-1</v>
      </c>
      <c r="G72" s="18">
        <v>0</v>
      </c>
      <c r="H72" s="18"/>
      <c r="I72" s="26">
        <f>F72+G72</f>
        <v>-1</v>
      </c>
      <c r="J72" s="26">
        <f t="shared" si="4"/>
        <v>-0.6</v>
      </c>
      <c r="K72" s="18" t="s">
        <v>116</v>
      </c>
      <c r="L72" s="18"/>
      <c r="M72" s="18"/>
      <c r="N72" s="18"/>
    </row>
    <row r="73" ht="29" customHeight="1" spans="1:14">
      <c r="A73" s="14">
        <v>71</v>
      </c>
      <c r="B73" s="15" t="s">
        <v>1128</v>
      </c>
      <c r="C73" s="15" t="s">
        <v>1369</v>
      </c>
      <c r="D73" s="16" t="s">
        <v>1370</v>
      </c>
      <c r="E73" s="15" t="s">
        <v>1441</v>
      </c>
      <c r="F73" s="17">
        <v>-1</v>
      </c>
      <c r="G73" s="18">
        <v>0</v>
      </c>
      <c r="H73" s="18"/>
      <c r="I73" s="26">
        <f>F73+G73</f>
        <v>-1</v>
      </c>
      <c r="J73" s="26">
        <f t="shared" si="4"/>
        <v>-0.6</v>
      </c>
      <c r="K73" s="18" t="s">
        <v>116</v>
      </c>
      <c r="L73" s="18"/>
      <c r="M73" s="18"/>
      <c r="N73" s="18"/>
    </row>
    <row r="74" ht="29" customHeight="1" spans="1:14">
      <c r="A74" s="14">
        <v>72</v>
      </c>
      <c r="B74" s="15" t="s">
        <v>1128</v>
      </c>
      <c r="C74" s="15" t="s">
        <v>1369</v>
      </c>
      <c r="D74" s="16" t="s">
        <v>1370</v>
      </c>
      <c r="E74" s="15" t="s">
        <v>1442</v>
      </c>
      <c r="F74" s="17">
        <v>-1</v>
      </c>
      <c r="G74" s="18">
        <v>0</v>
      </c>
      <c r="H74" s="18"/>
      <c r="I74" s="26">
        <f>F74+G74</f>
        <v>-1</v>
      </c>
      <c r="J74" s="26">
        <f t="shared" si="4"/>
        <v>-0.6</v>
      </c>
      <c r="K74" s="18" t="s">
        <v>116</v>
      </c>
      <c r="L74" s="18"/>
      <c r="M74" s="18"/>
      <c r="N74" s="18"/>
    </row>
  </sheetData>
  <autoFilter ref="A1:N74">
    <extLst/>
  </autoFilter>
  <sortState ref="A3:P74">
    <sortCondition ref="K3"/>
  </sortState>
  <mergeCells count="1">
    <mergeCell ref="A1:N1"/>
  </mergeCells>
  <pageMargins left="0.432638888888889" right="0.75" top="0.472222222222222" bottom="0.550694444444444" header="0.5" footer="0.5"/>
  <pageSetup paperSize="9" scale="74"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workbookViewId="0">
      <selection activeCell="B2" sqref="B$1:C$1048576"/>
    </sheetView>
  </sheetViews>
  <sheetFormatPr defaultColWidth="9" defaultRowHeight="13.5"/>
  <cols>
    <col min="1" max="1" width="6.5" customWidth="1"/>
    <col min="2" max="2" width="23.125" customWidth="1"/>
    <col min="3" max="3" width="16" customWidth="1"/>
    <col min="4" max="4" width="11.875" customWidth="1"/>
    <col min="5" max="5" width="15" customWidth="1"/>
    <col min="6" max="6" width="9.75" style="3" customWidth="1"/>
    <col min="7" max="7" width="10.25" style="4" customWidth="1"/>
    <col min="8" max="8" width="10.25" style="5" customWidth="1"/>
    <col min="9" max="9" width="10.875" style="5" customWidth="1"/>
    <col min="10" max="10" width="10.875" style="3" customWidth="1"/>
    <col min="11" max="11" width="7.25" customWidth="1"/>
    <col min="12" max="12" width="8.875" style="4" customWidth="1"/>
    <col min="13" max="13" width="10.875" style="4" customWidth="1"/>
    <col min="14" max="14" width="7.875" customWidth="1"/>
  </cols>
  <sheetData>
    <row r="1" ht="33" customHeight="1" spans="1:14">
      <c r="A1" s="6" t="s">
        <v>0</v>
      </c>
      <c r="B1" s="6"/>
      <c r="C1" s="7"/>
      <c r="D1" s="6"/>
      <c r="E1" s="6"/>
      <c r="F1" s="8"/>
      <c r="G1" s="6"/>
      <c r="H1" s="8"/>
      <c r="I1" s="8"/>
      <c r="J1" s="8"/>
      <c r="K1" s="6"/>
      <c r="L1" s="6"/>
      <c r="M1" s="6"/>
      <c r="N1" s="6"/>
    </row>
    <row r="2" ht="33" customHeight="1" spans="1:14">
      <c r="A2" s="9" t="s">
        <v>1</v>
      </c>
      <c r="B2" s="10" t="s">
        <v>2</v>
      </c>
      <c r="C2" s="11" t="s">
        <v>3</v>
      </c>
      <c r="D2" s="9" t="s">
        <v>4</v>
      </c>
      <c r="E2" s="12" t="s">
        <v>5</v>
      </c>
      <c r="F2" s="13" t="s">
        <v>6</v>
      </c>
      <c r="G2" s="12" t="s">
        <v>7</v>
      </c>
      <c r="H2" s="13" t="s">
        <v>8</v>
      </c>
      <c r="I2" s="13" t="s">
        <v>124</v>
      </c>
      <c r="J2" s="13" t="s">
        <v>9</v>
      </c>
      <c r="K2" s="12" t="s">
        <v>10</v>
      </c>
      <c r="L2" s="12" t="s">
        <v>11</v>
      </c>
      <c r="M2" s="12" t="s">
        <v>12</v>
      </c>
      <c r="N2" s="10" t="s">
        <v>13</v>
      </c>
    </row>
    <row r="3" ht="29" customHeight="1" spans="1:14">
      <c r="A3" s="14">
        <v>1</v>
      </c>
      <c r="B3" s="15" t="s">
        <v>1443</v>
      </c>
      <c r="C3" s="15" t="s">
        <v>953</v>
      </c>
      <c r="D3" s="16" t="s">
        <v>1444</v>
      </c>
      <c r="E3" s="15" t="s">
        <v>1445</v>
      </c>
      <c r="F3" s="17">
        <v>61.1</v>
      </c>
      <c r="G3" s="18">
        <v>1</v>
      </c>
      <c r="H3" s="26"/>
      <c r="I3" s="26">
        <f>F3+G3</f>
        <v>62.1</v>
      </c>
      <c r="J3" s="26">
        <f t="shared" ref="J3:J66" si="0">I3*0.6</f>
        <v>37.26</v>
      </c>
      <c r="K3" s="18">
        <f>RANK(J3,$J$3:$J$135)</f>
        <v>1</v>
      </c>
      <c r="L3" s="18">
        <v>2</v>
      </c>
      <c r="M3" s="18" t="s">
        <v>18</v>
      </c>
      <c r="N3" s="33"/>
    </row>
    <row r="4" ht="29" customHeight="1" spans="1:14">
      <c r="A4" s="14">
        <v>2</v>
      </c>
      <c r="B4" s="15" t="s">
        <v>1443</v>
      </c>
      <c r="C4" s="15" t="s">
        <v>953</v>
      </c>
      <c r="D4" s="16" t="s">
        <v>1444</v>
      </c>
      <c r="E4" s="15" t="s">
        <v>1446</v>
      </c>
      <c r="F4" s="17">
        <v>61</v>
      </c>
      <c r="G4" s="18">
        <v>1</v>
      </c>
      <c r="H4" s="26"/>
      <c r="I4" s="26">
        <f>F4+G4</f>
        <v>62</v>
      </c>
      <c r="J4" s="26">
        <f t="shared" si="0"/>
        <v>37.2</v>
      </c>
      <c r="K4" s="18">
        <f t="shared" ref="K4:K35" si="1">RANK(J4,$J$3:$J$135)</f>
        <v>2</v>
      </c>
      <c r="L4" s="18"/>
      <c r="M4" s="18" t="s">
        <v>18</v>
      </c>
      <c r="N4" s="33"/>
    </row>
    <row r="5" ht="29" customHeight="1" spans="1:14">
      <c r="A5" s="14">
        <v>3</v>
      </c>
      <c r="B5" s="15" t="s">
        <v>1443</v>
      </c>
      <c r="C5" s="15" t="s">
        <v>953</v>
      </c>
      <c r="D5" s="16" t="s">
        <v>1444</v>
      </c>
      <c r="E5" s="15" t="s">
        <v>1447</v>
      </c>
      <c r="F5" s="17">
        <v>58.4</v>
      </c>
      <c r="G5" s="18">
        <v>1</v>
      </c>
      <c r="H5" s="26">
        <v>72</v>
      </c>
      <c r="I5" s="26">
        <f>F5*0.9+H5*0.1+G5</f>
        <v>60.76</v>
      </c>
      <c r="J5" s="26">
        <f t="shared" si="0"/>
        <v>36.456</v>
      </c>
      <c r="K5" s="18">
        <f t="shared" si="1"/>
        <v>3</v>
      </c>
      <c r="L5" s="18"/>
      <c r="M5" s="18" t="s">
        <v>18</v>
      </c>
      <c r="N5" s="33"/>
    </row>
    <row r="6" s="1" customFormat="1" ht="29" customHeight="1" spans="1:14">
      <c r="A6" s="19">
        <v>4</v>
      </c>
      <c r="B6" s="20" t="s">
        <v>1443</v>
      </c>
      <c r="C6" s="20" t="s">
        <v>953</v>
      </c>
      <c r="D6" s="21" t="s">
        <v>1444</v>
      </c>
      <c r="E6" s="20" t="s">
        <v>1448</v>
      </c>
      <c r="F6" s="22">
        <v>56.2</v>
      </c>
      <c r="G6" s="23">
        <v>0</v>
      </c>
      <c r="H6" s="27"/>
      <c r="I6" s="27">
        <f t="shared" ref="I6:I22" si="2">F6+G6</f>
        <v>56.2</v>
      </c>
      <c r="J6" s="27">
        <f t="shared" si="0"/>
        <v>33.72</v>
      </c>
      <c r="K6" s="23">
        <f t="shared" si="1"/>
        <v>4</v>
      </c>
      <c r="L6" s="23"/>
      <c r="M6" s="23" t="s">
        <v>18</v>
      </c>
      <c r="N6" s="34"/>
    </row>
    <row r="7" ht="29" customHeight="1" spans="1:14">
      <c r="A7" s="14">
        <v>5</v>
      </c>
      <c r="B7" s="15" t="s">
        <v>1443</v>
      </c>
      <c r="C7" s="15" t="s">
        <v>953</v>
      </c>
      <c r="D7" s="16" t="s">
        <v>1444</v>
      </c>
      <c r="E7" s="15" t="s">
        <v>1449</v>
      </c>
      <c r="F7" s="17">
        <v>54.9</v>
      </c>
      <c r="G7" s="18">
        <v>1</v>
      </c>
      <c r="H7" s="26"/>
      <c r="I7" s="26">
        <f t="shared" si="2"/>
        <v>55.9</v>
      </c>
      <c r="J7" s="26">
        <f t="shared" si="0"/>
        <v>33.54</v>
      </c>
      <c r="K7" s="18">
        <f t="shared" si="1"/>
        <v>5</v>
      </c>
      <c r="L7" s="18"/>
      <c r="M7" s="18"/>
      <c r="N7" s="33"/>
    </row>
    <row r="8" s="2" customFormat="1" ht="29" customHeight="1" spans="1:14">
      <c r="A8" s="24">
        <v>6</v>
      </c>
      <c r="B8" s="15" t="s">
        <v>1443</v>
      </c>
      <c r="C8" s="15" t="s">
        <v>953</v>
      </c>
      <c r="D8" s="16" t="s">
        <v>1444</v>
      </c>
      <c r="E8" s="15" t="s">
        <v>1450</v>
      </c>
      <c r="F8" s="17">
        <v>54.1</v>
      </c>
      <c r="G8" s="25">
        <v>1</v>
      </c>
      <c r="H8" s="28"/>
      <c r="I8" s="28">
        <f t="shared" si="2"/>
        <v>55.1</v>
      </c>
      <c r="J8" s="28">
        <f t="shared" si="0"/>
        <v>33.06</v>
      </c>
      <c r="K8" s="18">
        <f t="shared" si="1"/>
        <v>6</v>
      </c>
      <c r="L8" s="25"/>
      <c r="M8" s="25"/>
      <c r="N8" s="35"/>
    </row>
    <row r="9" ht="29" customHeight="1" spans="1:14">
      <c r="A9" s="14">
        <v>7</v>
      </c>
      <c r="B9" s="15" t="s">
        <v>1443</v>
      </c>
      <c r="C9" s="15" t="s">
        <v>953</v>
      </c>
      <c r="D9" s="16" t="s">
        <v>1444</v>
      </c>
      <c r="E9" s="15" t="s">
        <v>1451</v>
      </c>
      <c r="F9" s="17">
        <v>53.5</v>
      </c>
      <c r="G9" s="18">
        <v>1</v>
      </c>
      <c r="H9" s="26"/>
      <c r="I9" s="26">
        <f t="shared" si="2"/>
        <v>54.5</v>
      </c>
      <c r="J9" s="26">
        <f t="shared" si="0"/>
        <v>32.7</v>
      </c>
      <c r="K9" s="18">
        <f t="shared" si="1"/>
        <v>7</v>
      </c>
      <c r="L9" s="18"/>
      <c r="M9" s="18"/>
      <c r="N9" s="33"/>
    </row>
    <row r="10" ht="29" customHeight="1" spans="1:14">
      <c r="A10" s="14">
        <v>8</v>
      </c>
      <c r="B10" s="15" t="s">
        <v>1443</v>
      </c>
      <c r="C10" s="15" t="s">
        <v>953</v>
      </c>
      <c r="D10" s="16" t="s">
        <v>1444</v>
      </c>
      <c r="E10" s="15" t="s">
        <v>1452</v>
      </c>
      <c r="F10" s="17">
        <v>54</v>
      </c>
      <c r="G10" s="18">
        <v>0</v>
      </c>
      <c r="H10" s="26"/>
      <c r="I10" s="26">
        <f t="shared" si="2"/>
        <v>54</v>
      </c>
      <c r="J10" s="26">
        <f t="shared" si="0"/>
        <v>32.4</v>
      </c>
      <c r="K10" s="18">
        <f t="shared" si="1"/>
        <v>8</v>
      </c>
      <c r="L10" s="18"/>
      <c r="M10" s="18"/>
      <c r="N10" s="33"/>
    </row>
    <row r="11" ht="29" customHeight="1" spans="1:14">
      <c r="A11" s="14">
        <v>9</v>
      </c>
      <c r="B11" s="15" t="s">
        <v>1443</v>
      </c>
      <c r="C11" s="15" t="s">
        <v>953</v>
      </c>
      <c r="D11" s="16" t="s">
        <v>1444</v>
      </c>
      <c r="E11" s="15" t="s">
        <v>1453</v>
      </c>
      <c r="F11" s="17">
        <v>47.4</v>
      </c>
      <c r="G11" s="18">
        <v>6</v>
      </c>
      <c r="H11" s="26"/>
      <c r="I11" s="26">
        <f t="shared" si="2"/>
        <v>53.4</v>
      </c>
      <c r="J11" s="26">
        <f t="shared" si="0"/>
        <v>32.04</v>
      </c>
      <c r="K11" s="18">
        <f t="shared" si="1"/>
        <v>9</v>
      </c>
      <c r="L11" s="18"/>
      <c r="M11" s="18"/>
      <c r="N11" s="33"/>
    </row>
    <row r="12" ht="29" customHeight="1" spans="1:14">
      <c r="A12" s="14">
        <v>10</v>
      </c>
      <c r="B12" s="15" t="s">
        <v>1443</v>
      </c>
      <c r="C12" s="15" t="s">
        <v>953</v>
      </c>
      <c r="D12" s="16" t="s">
        <v>1444</v>
      </c>
      <c r="E12" s="15" t="s">
        <v>1454</v>
      </c>
      <c r="F12" s="17">
        <v>48.3</v>
      </c>
      <c r="G12" s="18">
        <v>4</v>
      </c>
      <c r="H12" s="26"/>
      <c r="I12" s="26">
        <f t="shared" si="2"/>
        <v>52.3</v>
      </c>
      <c r="J12" s="26">
        <f t="shared" si="0"/>
        <v>31.38</v>
      </c>
      <c r="K12" s="18">
        <f t="shared" si="1"/>
        <v>10</v>
      </c>
      <c r="L12" s="18"/>
      <c r="M12" s="18"/>
      <c r="N12" s="33"/>
    </row>
    <row r="13" ht="29" customHeight="1" spans="1:14">
      <c r="A13" s="14">
        <v>11</v>
      </c>
      <c r="B13" s="15" t="s">
        <v>1443</v>
      </c>
      <c r="C13" s="15" t="s">
        <v>953</v>
      </c>
      <c r="D13" s="16" t="s">
        <v>1444</v>
      </c>
      <c r="E13" s="15" t="s">
        <v>1455</v>
      </c>
      <c r="F13" s="17">
        <v>50.9</v>
      </c>
      <c r="G13" s="18">
        <v>1</v>
      </c>
      <c r="H13" s="26"/>
      <c r="I13" s="26">
        <f t="shared" si="2"/>
        <v>51.9</v>
      </c>
      <c r="J13" s="26">
        <f t="shared" si="0"/>
        <v>31.14</v>
      </c>
      <c r="K13" s="18">
        <f t="shared" si="1"/>
        <v>11</v>
      </c>
      <c r="L13" s="18"/>
      <c r="M13" s="18"/>
      <c r="N13" s="33"/>
    </row>
    <row r="14" ht="29" customHeight="1" spans="1:14">
      <c r="A14" s="14">
        <v>12</v>
      </c>
      <c r="B14" s="15" t="s">
        <v>1443</v>
      </c>
      <c r="C14" s="15" t="s">
        <v>953</v>
      </c>
      <c r="D14" s="16" t="s">
        <v>1444</v>
      </c>
      <c r="E14" s="15" t="s">
        <v>1456</v>
      </c>
      <c r="F14" s="17">
        <v>51.5</v>
      </c>
      <c r="G14" s="18">
        <v>0</v>
      </c>
      <c r="H14" s="26"/>
      <c r="I14" s="26">
        <f t="shared" si="2"/>
        <v>51.5</v>
      </c>
      <c r="J14" s="26">
        <f t="shared" si="0"/>
        <v>30.9</v>
      </c>
      <c r="K14" s="18">
        <f t="shared" si="1"/>
        <v>12</v>
      </c>
      <c r="L14" s="18"/>
      <c r="M14" s="18"/>
      <c r="N14" s="33"/>
    </row>
    <row r="15" ht="29" customHeight="1" spans="1:14">
      <c r="A15" s="14">
        <v>13</v>
      </c>
      <c r="B15" s="15" t="s">
        <v>1443</v>
      </c>
      <c r="C15" s="15" t="s">
        <v>953</v>
      </c>
      <c r="D15" s="16" t="s">
        <v>1444</v>
      </c>
      <c r="E15" s="15" t="s">
        <v>1457</v>
      </c>
      <c r="F15" s="17">
        <v>49.5</v>
      </c>
      <c r="G15" s="18">
        <v>1</v>
      </c>
      <c r="H15" s="26"/>
      <c r="I15" s="26">
        <f t="shared" si="2"/>
        <v>50.5</v>
      </c>
      <c r="J15" s="26">
        <f t="shared" si="0"/>
        <v>30.3</v>
      </c>
      <c r="K15" s="18">
        <f t="shared" si="1"/>
        <v>13</v>
      </c>
      <c r="L15" s="18"/>
      <c r="M15" s="18"/>
      <c r="N15" s="33"/>
    </row>
    <row r="16" ht="29" customHeight="1" spans="1:14">
      <c r="A16" s="14">
        <v>14</v>
      </c>
      <c r="B16" s="15" t="s">
        <v>1443</v>
      </c>
      <c r="C16" s="15" t="s">
        <v>953</v>
      </c>
      <c r="D16" s="16" t="s">
        <v>1444</v>
      </c>
      <c r="E16" s="15" t="s">
        <v>1458</v>
      </c>
      <c r="F16" s="17">
        <v>50.1</v>
      </c>
      <c r="G16" s="18">
        <v>0</v>
      </c>
      <c r="H16" s="26"/>
      <c r="I16" s="26">
        <f t="shared" si="2"/>
        <v>50.1</v>
      </c>
      <c r="J16" s="26">
        <f t="shared" si="0"/>
        <v>30.06</v>
      </c>
      <c r="K16" s="18">
        <f t="shared" si="1"/>
        <v>14</v>
      </c>
      <c r="L16" s="18"/>
      <c r="M16" s="18"/>
      <c r="N16" s="33"/>
    </row>
    <row r="17" ht="29" customHeight="1" spans="1:14">
      <c r="A17" s="14">
        <v>15</v>
      </c>
      <c r="B17" s="15" t="s">
        <v>1443</v>
      </c>
      <c r="C17" s="15" t="s">
        <v>953</v>
      </c>
      <c r="D17" s="16" t="s">
        <v>1444</v>
      </c>
      <c r="E17" s="15" t="s">
        <v>1459</v>
      </c>
      <c r="F17" s="17">
        <v>49.8</v>
      </c>
      <c r="G17" s="18">
        <v>0</v>
      </c>
      <c r="H17" s="26"/>
      <c r="I17" s="26">
        <f t="shared" si="2"/>
        <v>49.8</v>
      </c>
      <c r="J17" s="26">
        <f t="shared" si="0"/>
        <v>29.88</v>
      </c>
      <c r="K17" s="18">
        <f t="shared" si="1"/>
        <v>15</v>
      </c>
      <c r="L17" s="18"/>
      <c r="M17" s="18"/>
      <c r="N17" s="33"/>
    </row>
    <row r="18" ht="29" customHeight="1" spans="1:14">
      <c r="A18" s="14">
        <v>16</v>
      </c>
      <c r="B18" s="15" t="s">
        <v>1443</v>
      </c>
      <c r="C18" s="15" t="s">
        <v>953</v>
      </c>
      <c r="D18" s="16" t="s">
        <v>1444</v>
      </c>
      <c r="E18" s="15" t="s">
        <v>1460</v>
      </c>
      <c r="F18" s="17">
        <v>49.4</v>
      </c>
      <c r="G18" s="18">
        <v>0</v>
      </c>
      <c r="H18" s="26"/>
      <c r="I18" s="26">
        <f t="shared" si="2"/>
        <v>49.4</v>
      </c>
      <c r="J18" s="26">
        <f t="shared" si="0"/>
        <v>29.64</v>
      </c>
      <c r="K18" s="18">
        <f t="shared" si="1"/>
        <v>16</v>
      </c>
      <c r="L18" s="18"/>
      <c r="M18" s="18"/>
      <c r="N18" s="33"/>
    </row>
    <row r="19" ht="29" customHeight="1" spans="1:14">
      <c r="A19" s="14">
        <v>17</v>
      </c>
      <c r="B19" s="15" t="s">
        <v>1443</v>
      </c>
      <c r="C19" s="15" t="s">
        <v>953</v>
      </c>
      <c r="D19" s="16" t="s">
        <v>1444</v>
      </c>
      <c r="E19" s="15" t="s">
        <v>1461</v>
      </c>
      <c r="F19" s="17">
        <v>49.3</v>
      </c>
      <c r="G19" s="18">
        <v>0</v>
      </c>
      <c r="H19" s="26"/>
      <c r="I19" s="26">
        <f t="shared" si="2"/>
        <v>49.3</v>
      </c>
      <c r="J19" s="26">
        <f t="shared" si="0"/>
        <v>29.58</v>
      </c>
      <c r="K19" s="18">
        <f t="shared" si="1"/>
        <v>17</v>
      </c>
      <c r="L19" s="18"/>
      <c r="M19" s="18"/>
      <c r="N19" s="33"/>
    </row>
    <row r="20" ht="29" customHeight="1" spans="1:14">
      <c r="A20" s="14">
        <v>18</v>
      </c>
      <c r="B20" s="15" t="s">
        <v>1443</v>
      </c>
      <c r="C20" s="15" t="s">
        <v>953</v>
      </c>
      <c r="D20" s="16" t="s">
        <v>1444</v>
      </c>
      <c r="E20" s="15" t="s">
        <v>1462</v>
      </c>
      <c r="F20" s="17">
        <v>49.1</v>
      </c>
      <c r="G20" s="18">
        <v>0</v>
      </c>
      <c r="H20" s="26"/>
      <c r="I20" s="26">
        <f t="shared" si="2"/>
        <v>49.1</v>
      </c>
      <c r="J20" s="26">
        <f t="shared" si="0"/>
        <v>29.46</v>
      </c>
      <c r="K20" s="18">
        <f t="shared" si="1"/>
        <v>18</v>
      </c>
      <c r="L20" s="18"/>
      <c r="M20" s="18"/>
      <c r="N20" s="33"/>
    </row>
    <row r="21" ht="29" customHeight="1" spans="1:14">
      <c r="A21" s="14">
        <v>19</v>
      </c>
      <c r="B21" s="15" t="s">
        <v>1443</v>
      </c>
      <c r="C21" s="15" t="s">
        <v>953</v>
      </c>
      <c r="D21" s="16" t="s">
        <v>1444</v>
      </c>
      <c r="E21" s="15" t="s">
        <v>1463</v>
      </c>
      <c r="F21" s="17">
        <v>42.8</v>
      </c>
      <c r="G21" s="18">
        <v>6</v>
      </c>
      <c r="H21" s="26"/>
      <c r="I21" s="26">
        <f t="shared" si="2"/>
        <v>48.8</v>
      </c>
      <c r="J21" s="26">
        <f t="shared" si="0"/>
        <v>29.28</v>
      </c>
      <c r="K21" s="18">
        <f t="shared" si="1"/>
        <v>19</v>
      </c>
      <c r="L21" s="18"/>
      <c r="M21" s="18"/>
      <c r="N21" s="33"/>
    </row>
    <row r="22" ht="29" customHeight="1" spans="1:14">
      <c r="A22" s="14">
        <v>20</v>
      </c>
      <c r="B22" s="15" t="s">
        <v>1443</v>
      </c>
      <c r="C22" s="15" t="s">
        <v>953</v>
      </c>
      <c r="D22" s="16" t="s">
        <v>1444</v>
      </c>
      <c r="E22" s="15" t="s">
        <v>1464</v>
      </c>
      <c r="F22" s="17">
        <v>48.4</v>
      </c>
      <c r="G22" s="18">
        <v>0</v>
      </c>
      <c r="H22" s="26"/>
      <c r="I22" s="26">
        <f t="shared" si="2"/>
        <v>48.4</v>
      </c>
      <c r="J22" s="26">
        <f t="shared" si="0"/>
        <v>29.04</v>
      </c>
      <c r="K22" s="18">
        <f t="shared" si="1"/>
        <v>20</v>
      </c>
      <c r="L22" s="18"/>
      <c r="M22" s="18"/>
      <c r="N22" s="33"/>
    </row>
    <row r="23" ht="29" customHeight="1" spans="1:14">
      <c r="A23" s="14">
        <v>21</v>
      </c>
      <c r="B23" s="15" t="s">
        <v>1443</v>
      </c>
      <c r="C23" s="15" t="s">
        <v>953</v>
      </c>
      <c r="D23" s="16" t="s">
        <v>1444</v>
      </c>
      <c r="E23" s="15" t="s">
        <v>1465</v>
      </c>
      <c r="F23" s="17">
        <v>45.7</v>
      </c>
      <c r="G23" s="18">
        <v>0</v>
      </c>
      <c r="H23" s="26">
        <v>72</v>
      </c>
      <c r="I23" s="26">
        <f>F23*0.9+H23*0.1+G23</f>
        <v>48.33</v>
      </c>
      <c r="J23" s="26">
        <f t="shared" si="0"/>
        <v>28.998</v>
      </c>
      <c r="K23" s="18">
        <f t="shared" si="1"/>
        <v>21</v>
      </c>
      <c r="L23" s="18"/>
      <c r="M23" s="18"/>
      <c r="N23" s="33"/>
    </row>
    <row r="24" ht="29" customHeight="1" spans="1:14">
      <c r="A24" s="14">
        <v>22</v>
      </c>
      <c r="B24" s="15" t="s">
        <v>1443</v>
      </c>
      <c r="C24" s="15" t="s">
        <v>953</v>
      </c>
      <c r="D24" s="16" t="s">
        <v>1444</v>
      </c>
      <c r="E24" s="15" t="s">
        <v>1466</v>
      </c>
      <c r="F24" s="17">
        <v>48.1</v>
      </c>
      <c r="G24" s="18">
        <v>0</v>
      </c>
      <c r="H24" s="26"/>
      <c r="I24" s="26">
        <f t="shared" ref="I24:I37" si="3">F24+G24</f>
        <v>48.1</v>
      </c>
      <c r="J24" s="26">
        <f t="shared" si="0"/>
        <v>28.86</v>
      </c>
      <c r="K24" s="18">
        <f t="shared" si="1"/>
        <v>22</v>
      </c>
      <c r="L24" s="18"/>
      <c r="M24" s="18"/>
      <c r="N24" s="33"/>
    </row>
    <row r="25" ht="29" customHeight="1" spans="1:14">
      <c r="A25" s="14">
        <v>23</v>
      </c>
      <c r="B25" s="15" t="s">
        <v>1443</v>
      </c>
      <c r="C25" s="15" t="s">
        <v>953</v>
      </c>
      <c r="D25" s="16" t="s">
        <v>1444</v>
      </c>
      <c r="E25" s="15" t="s">
        <v>1467</v>
      </c>
      <c r="F25" s="17">
        <v>47.6</v>
      </c>
      <c r="G25" s="18">
        <v>0</v>
      </c>
      <c r="H25" s="26"/>
      <c r="I25" s="26">
        <f t="shared" si="3"/>
        <v>47.6</v>
      </c>
      <c r="J25" s="26">
        <f t="shared" si="0"/>
        <v>28.56</v>
      </c>
      <c r="K25" s="18">
        <f t="shared" si="1"/>
        <v>23</v>
      </c>
      <c r="L25" s="18"/>
      <c r="M25" s="18"/>
      <c r="N25" s="33"/>
    </row>
    <row r="26" ht="29" customHeight="1" spans="1:14">
      <c r="A26" s="14">
        <v>24</v>
      </c>
      <c r="B26" s="15" t="s">
        <v>1443</v>
      </c>
      <c r="C26" s="15" t="s">
        <v>953</v>
      </c>
      <c r="D26" s="16" t="s">
        <v>1444</v>
      </c>
      <c r="E26" s="15" t="s">
        <v>1468</v>
      </c>
      <c r="F26" s="17">
        <v>46.3</v>
      </c>
      <c r="G26" s="18">
        <v>1</v>
      </c>
      <c r="H26" s="26"/>
      <c r="I26" s="26">
        <f t="shared" si="3"/>
        <v>47.3</v>
      </c>
      <c r="J26" s="26">
        <f t="shared" si="0"/>
        <v>28.38</v>
      </c>
      <c r="K26" s="18">
        <f t="shared" si="1"/>
        <v>24</v>
      </c>
      <c r="L26" s="18"/>
      <c r="M26" s="18"/>
      <c r="N26" s="33"/>
    </row>
    <row r="27" ht="29" customHeight="1" spans="1:14">
      <c r="A27" s="14">
        <v>25</v>
      </c>
      <c r="B27" s="15" t="s">
        <v>1443</v>
      </c>
      <c r="C27" s="15" t="s">
        <v>953</v>
      </c>
      <c r="D27" s="16" t="s">
        <v>1444</v>
      </c>
      <c r="E27" s="15" t="s">
        <v>1469</v>
      </c>
      <c r="F27" s="17">
        <v>46.5</v>
      </c>
      <c r="G27" s="18">
        <v>0</v>
      </c>
      <c r="H27" s="26"/>
      <c r="I27" s="26">
        <f t="shared" si="3"/>
        <v>46.5</v>
      </c>
      <c r="J27" s="26">
        <f t="shared" si="0"/>
        <v>27.9</v>
      </c>
      <c r="K27" s="18">
        <f t="shared" si="1"/>
        <v>25</v>
      </c>
      <c r="L27" s="18"/>
      <c r="M27" s="18"/>
      <c r="N27" s="33"/>
    </row>
    <row r="28" ht="29" customHeight="1" spans="1:14">
      <c r="A28" s="14">
        <v>26</v>
      </c>
      <c r="B28" s="15" t="s">
        <v>1443</v>
      </c>
      <c r="C28" s="15" t="s">
        <v>953</v>
      </c>
      <c r="D28" s="16" t="s">
        <v>1444</v>
      </c>
      <c r="E28" s="15" t="s">
        <v>1470</v>
      </c>
      <c r="F28" s="17">
        <v>44.4</v>
      </c>
      <c r="G28" s="18">
        <v>1</v>
      </c>
      <c r="H28" s="26"/>
      <c r="I28" s="26">
        <f t="shared" si="3"/>
        <v>45.4</v>
      </c>
      <c r="J28" s="26">
        <f t="shared" si="0"/>
        <v>27.24</v>
      </c>
      <c r="K28" s="18">
        <f t="shared" si="1"/>
        <v>26</v>
      </c>
      <c r="L28" s="18"/>
      <c r="M28" s="18"/>
      <c r="N28" s="33"/>
    </row>
    <row r="29" ht="29" customHeight="1" spans="1:14">
      <c r="A29" s="14">
        <v>27</v>
      </c>
      <c r="B29" s="15" t="s">
        <v>1443</v>
      </c>
      <c r="C29" s="15" t="s">
        <v>953</v>
      </c>
      <c r="D29" s="16" t="s">
        <v>1444</v>
      </c>
      <c r="E29" s="15" t="s">
        <v>1471</v>
      </c>
      <c r="F29" s="17">
        <v>45.3</v>
      </c>
      <c r="G29" s="18">
        <v>0</v>
      </c>
      <c r="H29" s="26"/>
      <c r="I29" s="26">
        <f t="shared" si="3"/>
        <v>45.3</v>
      </c>
      <c r="J29" s="26">
        <f t="shared" si="0"/>
        <v>27.18</v>
      </c>
      <c r="K29" s="18">
        <f t="shared" si="1"/>
        <v>27</v>
      </c>
      <c r="L29" s="18"/>
      <c r="M29" s="18"/>
      <c r="N29" s="33"/>
    </row>
    <row r="30" ht="29" customHeight="1" spans="1:14">
      <c r="A30" s="14">
        <v>28</v>
      </c>
      <c r="B30" s="15" t="s">
        <v>1443</v>
      </c>
      <c r="C30" s="15" t="s">
        <v>953</v>
      </c>
      <c r="D30" s="16" t="s">
        <v>1444</v>
      </c>
      <c r="E30" s="15" t="s">
        <v>1472</v>
      </c>
      <c r="F30" s="17">
        <v>44.6</v>
      </c>
      <c r="G30" s="18">
        <v>0</v>
      </c>
      <c r="H30" s="26"/>
      <c r="I30" s="26">
        <f t="shared" si="3"/>
        <v>44.6</v>
      </c>
      <c r="J30" s="26">
        <f t="shared" si="0"/>
        <v>26.76</v>
      </c>
      <c r="K30" s="18">
        <f t="shared" si="1"/>
        <v>28</v>
      </c>
      <c r="L30" s="18"/>
      <c r="M30" s="18"/>
      <c r="N30" s="33"/>
    </row>
    <row r="31" ht="29" customHeight="1" spans="1:14">
      <c r="A31" s="14">
        <v>29</v>
      </c>
      <c r="B31" s="15" t="s">
        <v>1443</v>
      </c>
      <c r="C31" s="15" t="s">
        <v>953</v>
      </c>
      <c r="D31" s="16" t="s">
        <v>1444</v>
      </c>
      <c r="E31" s="15" t="s">
        <v>1473</v>
      </c>
      <c r="F31" s="17">
        <v>44.3</v>
      </c>
      <c r="G31" s="18">
        <v>0</v>
      </c>
      <c r="H31" s="26"/>
      <c r="I31" s="26">
        <f t="shared" si="3"/>
        <v>44.3</v>
      </c>
      <c r="J31" s="26">
        <f t="shared" si="0"/>
        <v>26.58</v>
      </c>
      <c r="K31" s="18">
        <f t="shared" si="1"/>
        <v>29</v>
      </c>
      <c r="L31" s="18"/>
      <c r="M31" s="18"/>
      <c r="N31" s="33"/>
    </row>
    <row r="32" ht="29" customHeight="1" spans="1:14">
      <c r="A32" s="14">
        <v>30</v>
      </c>
      <c r="B32" s="15" t="s">
        <v>1443</v>
      </c>
      <c r="C32" s="15" t="s">
        <v>953</v>
      </c>
      <c r="D32" s="16" t="s">
        <v>1444</v>
      </c>
      <c r="E32" s="15" t="s">
        <v>1474</v>
      </c>
      <c r="F32" s="17">
        <v>43.7</v>
      </c>
      <c r="G32" s="18">
        <v>0</v>
      </c>
      <c r="H32" s="26"/>
      <c r="I32" s="26">
        <f t="shared" si="3"/>
        <v>43.7</v>
      </c>
      <c r="J32" s="26">
        <f t="shared" si="0"/>
        <v>26.22</v>
      </c>
      <c r="K32" s="18">
        <f t="shared" si="1"/>
        <v>30</v>
      </c>
      <c r="L32" s="18"/>
      <c r="M32" s="18"/>
      <c r="N32" s="33"/>
    </row>
    <row r="33" ht="29" customHeight="1" spans="1:14">
      <c r="A33" s="14">
        <v>31</v>
      </c>
      <c r="B33" s="15" t="s">
        <v>1443</v>
      </c>
      <c r="C33" s="15" t="s">
        <v>953</v>
      </c>
      <c r="D33" s="16" t="s">
        <v>1444</v>
      </c>
      <c r="E33" s="15" t="s">
        <v>1475</v>
      </c>
      <c r="F33" s="17">
        <v>43.4</v>
      </c>
      <c r="G33" s="18">
        <v>0</v>
      </c>
      <c r="H33" s="26"/>
      <c r="I33" s="26">
        <f t="shared" si="3"/>
        <v>43.4</v>
      </c>
      <c r="J33" s="26">
        <f t="shared" si="0"/>
        <v>26.04</v>
      </c>
      <c r="K33" s="18">
        <f t="shared" si="1"/>
        <v>31</v>
      </c>
      <c r="L33" s="18"/>
      <c r="M33" s="18"/>
      <c r="N33" s="33"/>
    </row>
    <row r="34" ht="29" customHeight="1" spans="1:14">
      <c r="A34" s="14">
        <v>32</v>
      </c>
      <c r="B34" s="15" t="s">
        <v>1443</v>
      </c>
      <c r="C34" s="15" t="s">
        <v>953</v>
      </c>
      <c r="D34" s="16" t="s">
        <v>1444</v>
      </c>
      <c r="E34" s="15" t="s">
        <v>1476</v>
      </c>
      <c r="F34" s="17">
        <v>43.3</v>
      </c>
      <c r="G34" s="18">
        <v>0</v>
      </c>
      <c r="H34" s="26"/>
      <c r="I34" s="26">
        <f t="shared" si="3"/>
        <v>43.3</v>
      </c>
      <c r="J34" s="26">
        <f t="shared" si="0"/>
        <v>25.98</v>
      </c>
      <c r="K34" s="18">
        <f t="shared" si="1"/>
        <v>32</v>
      </c>
      <c r="L34" s="18"/>
      <c r="M34" s="18"/>
      <c r="N34" s="33"/>
    </row>
    <row r="35" ht="29" customHeight="1" spans="1:14">
      <c r="A35" s="14">
        <v>33</v>
      </c>
      <c r="B35" s="15" t="s">
        <v>1443</v>
      </c>
      <c r="C35" s="15" t="s">
        <v>953</v>
      </c>
      <c r="D35" s="16" t="s">
        <v>1444</v>
      </c>
      <c r="E35" s="15" t="s">
        <v>1477</v>
      </c>
      <c r="F35" s="17">
        <v>42.9</v>
      </c>
      <c r="G35" s="18">
        <v>0</v>
      </c>
      <c r="H35" s="26"/>
      <c r="I35" s="26">
        <f t="shared" si="3"/>
        <v>42.9</v>
      </c>
      <c r="J35" s="26">
        <f t="shared" si="0"/>
        <v>25.74</v>
      </c>
      <c r="K35" s="18">
        <f t="shared" si="1"/>
        <v>33</v>
      </c>
      <c r="L35" s="18"/>
      <c r="M35" s="18"/>
      <c r="N35" s="33"/>
    </row>
    <row r="36" ht="29" customHeight="1" spans="1:14">
      <c r="A36" s="14">
        <v>34</v>
      </c>
      <c r="B36" s="15" t="s">
        <v>1443</v>
      </c>
      <c r="C36" s="15" t="s">
        <v>953</v>
      </c>
      <c r="D36" s="16" t="s">
        <v>1444</v>
      </c>
      <c r="E36" s="15" t="s">
        <v>1478</v>
      </c>
      <c r="F36" s="17">
        <v>42.5</v>
      </c>
      <c r="G36" s="18">
        <v>0</v>
      </c>
      <c r="H36" s="26"/>
      <c r="I36" s="26">
        <f t="shared" si="3"/>
        <v>42.5</v>
      </c>
      <c r="J36" s="26">
        <f t="shared" si="0"/>
        <v>25.5</v>
      </c>
      <c r="K36" s="18">
        <f t="shared" ref="K36:K67" si="4">RANK(J36,$J$3:$J$135)</f>
        <v>34</v>
      </c>
      <c r="L36" s="18"/>
      <c r="M36" s="18"/>
      <c r="N36" s="33"/>
    </row>
    <row r="37" ht="29" customHeight="1" spans="1:14">
      <c r="A37" s="14">
        <v>35</v>
      </c>
      <c r="B37" s="15" t="s">
        <v>1443</v>
      </c>
      <c r="C37" s="15" t="s">
        <v>953</v>
      </c>
      <c r="D37" s="16" t="s">
        <v>1444</v>
      </c>
      <c r="E37" s="15" t="s">
        <v>1479</v>
      </c>
      <c r="F37" s="17">
        <v>42</v>
      </c>
      <c r="G37" s="18">
        <v>0</v>
      </c>
      <c r="H37" s="26"/>
      <c r="I37" s="26">
        <f t="shared" si="3"/>
        <v>42</v>
      </c>
      <c r="J37" s="26">
        <f t="shared" si="0"/>
        <v>25.2</v>
      </c>
      <c r="K37" s="18">
        <f t="shared" si="4"/>
        <v>35</v>
      </c>
      <c r="L37" s="18"/>
      <c r="M37" s="18"/>
      <c r="N37" s="33"/>
    </row>
    <row r="38" ht="29" customHeight="1" spans="1:14">
      <c r="A38" s="14">
        <v>36</v>
      </c>
      <c r="B38" s="15" t="s">
        <v>1443</v>
      </c>
      <c r="C38" s="15" t="s">
        <v>953</v>
      </c>
      <c r="D38" s="16" t="s">
        <v>1444</v>
      </c>
      <c r="E38" s="15" t="s">
        <v>1480</v>
      </c>
      <c r="F38" s="17">
        <v>37.1</v>
      </c>
      <c r="G38" s="18">
        <v>0</v>
      </c>
      <c r="H38" s="26">
        <v>86</v>
      </c>
      <c r="I38" s="26">
        <f>F38*0.9+H38*0.1+G38</f>
        <v>41.99</v>
      </c>
      <c r="J38" s="26">
        <f t="shared" si="0"/>
        <v>25.194</v>
      </c>
      <c r="K38" s="18">
        <f t="shared" si="4"/>
        <v>36</v>
      </c>
      <c r="L38" s="18"/>
      <c r="M38" s="18"/>
      <c r="N38" s="33"/>
    </row>
    <row r="39" ht="29" customHeight="1" spans="1:14">
      <c r="A39" s="14">
        <v>37</v>
      </c>
      <c r="B39" s="15" t="s">
        <v>1443</v>
      </c>
      <c r="C39" s="15" t="s">
        <v>953</v>
      </c>
      <c r="D39" s="16" t="s">
        <v>1444</v>
      </c>
      <c r="E39" s="15" t="s">
        <v>1481</v>
      </c>
      <c r="F39" s="17">
        <v>41.7</v>
      </c>
      <c r="G39" s="18">
        <v>0</v>
      </c>
      <c r="H39" s="26"/>
      <c r="I39" s="26">
        <f t="shared" ref="I39:I55" si="5">F39+G39</f>
        <v>41.7</v>
      </c>
      <c r="J39" s="26">
        <f t="shared" si="0"/>
        <v>25.02</v>
      </c>
      <c r="K39" s="18">
        <f t="shared" si="4"/>
        <v>37</v>
      </c>
      <c r="L39" s="18"/>
      <c r="M39" s="18"/>
      <c r="N39" s="33"/>
    </row>
    <row r="40" ht="29" customHeight="1" spans="1:14">
      <c r="A40" s="14">
        <v>38</v>
      </c>
      <c r="B40" s="15" t="s">
        <v>1443</v>
      </c>
      <c r="C40" s="15" t="s">
        <v>953</v>
      </c>
      <c r="D40" s="16" t="s">
        <v>1444</v>
      </c>
      <c r="E40" s="15" t="s">
        <v>1482</v>
      </c>
      <c r="F40" s="17">
        <v>41.6</v>
      </c>
      <c r="G40" s="18">
        <v>0</v>
      </c>
      <c r="H40" s="26"/>
      <c r="I40" s="26">
        <f t="shared" si="5"/>
        <v>41.6</v>
      </c>
      <c r="J40" s="26">
        <f t="shared" si="0"/>
        <v>24.96</v>
      </c>
      <c r="K40" s="18">
        <f t="shared" si="4"/>
        <v>38</v>
      </c>
      <c r="L40" s="18"/>
      <c r="M40" s="18"/>
      <c r="N40" s="33"/>
    </row>
    <row r="41" ht="29" customHeight="1" spans="1:14">
      <c r="A41" s="14">
        <v>39</v>
      </c>
      <c r="B41" s="15" t="s">
        <v>1443</v>
      </c>
      <c r="C41" s="15" t="s">
        <v>953</v>
      </c>
      <c r="D41" s="16" t="s">
        <v>1444</v>
      </c>
      <c r="E41" s="15" t="s">
        <v>1483</v>
      </c>
      <c r="F41" s="17">
        <v>41.6</v>
      </c>
      <c r="G41" s="18">
        <v>0</v>
      </c>
      <c r="H41" s="26"/>
      <c r="I41" s="26">
        <f t="shared" si="5"/>
        <v>41.6</v>
      </c>
      <c r="J41" s="26">
        <f t="shared" si="0"/>
        <v>24.96</v>
      </c>
      <c r="K41" s="18">
        <f t="shared" si="4"/>
        <v>38</v>
      </c>
      <c r="L41" s="18"/>
      <c r="M41" s="18"/>
      <c r="N41" s="33"/>
    </row>
    <row r="42" ht="29" customHeight="1" spans="1:14">
      <c r="A42" s="14">
        <v>40</v>
      </c>
      <c r="B42" s="15" t="s">
        <v>1443</v>
      </c>
      <c r="C42" s="15" t="s">
        <v>953</v>
      </c>
      <c r="D42" s="16" t="s">
        <v>1444</v>
      </c>
      <c r="E42" s="15" t="s">
        <v>1484</v>
      </c>
      <c r="F42" s="17">
        <v>39.7</v>
      </c>
      <c r="G42" s="18">
        <v>1</v>
      </c>
      <c r="H42" s="26"/>
      <c r="I42" s="26">
        <f t="shared" si="5"/>
        <v>40.7</v>
      </c>
      <c r="J42" s="26">
        <f t="shared" si="0"/>
        <v>24.42</v>
      </c>
      <c r="K42" s="18">
        <f t="shared" si="4"/>
        <v>40</v>
      </c>
      <c r="L42" s="18"/>
      <c r="M42" s="18"/>
      <c r="N42" s="33"/>
    </row>
    <row r="43" ht="29" customHeight="1" spans="1:14">
      <c r="A43" s="14">
        <v>41</v>
      </c>
      <c r="B43" s="15" t="s">
        <v>1443</v>
      </c>
      <c r="C43" s="15" t="s">
        <v>953</v>
      </c>
      <c r="D43" s="16" t="s">
        <v>1444</v>
      </c>
      <c r="E43" s="15" t="s">
        <v>1485</v>
      </c>
      <c r="F43" s="17">
        <v>40.7</v>
      </c>
      <c r="G43" s="18">
        <v>0</v>
      </c>
      <c r="H43" s="26"/>
      <c r="I43" s="26">
        <f t="shared" si="5"/>
        <v>40.7</v>
      </c>
      <c r="J43" s="26">
        <f t="shared" si="0"/>
        <v>24.42</v>
      </c>
      <c r="K43" s="18">
        <f t="shared" si="4"/>
        <v>40</v>
      </c>
      <c r="L43" s="18"/>
      <c r="M43" s="18"/>
      <c r="N43" s="33"/>
    </row>
    <row r="44" ht="29" customHeight="1" spans="1:14">
      <c r="A44" s="14">
        <v>42</v>
      </c>
      <c r="B44" s="15" t="s">
        <v>1443</v>
      </c>
      <c r="C44" s="15" t="s">
        <v>953</v>
      </c>
      <c r="D44" s="16" t="s">
        <v>1444</v>
      </c>
      <c r="E44" s="15" t="s">
        <v>1486</v>
      </c>
      <c r="F44" s="17">
        <v>40.6</v>
      </c>
      <c r="G44" s="18">
        <v>0</v>
      </c>
      <c r="H44" s="26"/>
      <c r="I44" s="26">
        <f t="shared" si="5"/>
        <v>40.6</v>
      </c>
      <c r="J44" s="26">
        <f t="shared" si="0"/>
        <v>24.36</v>
      </c>
      <c r="K44" s="18">
        <f t="shared" si="4"/>
        <v>42</v>
      </c>
      <c r="L44" s="18"/>
      <c r="M44" s="18"/>
      <c r="N44" s="33"/>
    </row>
    <row r="45" ht="29" customHeight="1" spans="1:14">
      <c r="A45" s="14">
        <v>43</v>
      </c>
      <c r="B45" s="15" t="s">
        <v>1443</v>
      </c>
      <c r="C45" s="15" t="s">
        <v>953</v>
      </c>
      <c r="D45" s="16" t="s">
        <v>1444</v>
      </c>
      <c r="E45" s="15" t="s">
        <v>1487</v>
      </c>
      <c r="F45" s="17">
        <v>39.8</v>
      </c>
      <c r="G45" s="18">
        <v>0</v>
      </c>
      <c r="H45" s="26"/>
      <c r="I45" s="26">
        <f t="shared" si="5"/>
        <v>39.8</v>
      </c>
      <c r="J45" s="26">
        <f t="shared" si="0"/>
        <v>23.88</v>
      </c>
      <c r="K45" s="18">
        <f t="shared" si="4"/>
        <v>43</v>
      </c>
      <c r="L45" s="18"/>
      <c r="M45" s="18"/>
      <c r="N45" s="33"/>
    </row>
    <row r="46" ht="29" customHeight="1" spans="1:14">
      <c r="A46" s="14">
        <v>44</v>
      </c>
      <c r="B46" s="15" t="s">
        <v>1443</v>
      </c>
      <c r="C46" s="15" t="s">
        <v>953</v>
      </c>
      <c r="D46" s="16" t="s">
        <v>1444</v>
      </c>
      <c r="E46" s="15" t="s">
        <v>1488</v>
      </c>
      <c r="F46" s="17">
        <v>38.7</v>
      </c>
      <c r="G46" s="18">
        <v>1</v>
      </c>
      <c r="H46" s="26"/>
      <c r="I46" s="26">
        <f t="shared" si="5"/>
        <v>39.7</v>
      </c>
      <c r="J46" s="26">
        <f t="shared" si="0"/>
        <v>23.82</v>
      </c>
      <c r="K46" s="18">
        <f t="shared" si="4"/>
        <v>44</v>
      </c>
      <c r="L46" s="18"/>
      <c r="M46" s="18"/>
      <c r="N46" s="33"/>
    </row>
    <row r="47" ht="29" customHeight="1" spans="1:14">
      <c r="A47" s="14">
        <v>45</v>
      </c>
      <c r="B47" s="15" t="s">
        <v>1443</v>
      </c>
      <c r="C47" s="15" t="s">
        <v>953</v>
      </c>
      <c r="D47" s="16" t="s">
        <v>1444</v>
      </c>
      <c r="E47" s="15" t="s">
        <v>1489</v>
      </c>
      <c r="F47" s="17">
        <v>39.6</v>
      </c>
      <c r="G47" s="18">
        <v>0</v>
      </c>
      <c r="H47" s="26"/>
      <c r="I47" s="26">
        <f t="shared" si="5"/>
        <v>39.6</v>
      </c>
      <c r="J47" s="26">
        <f t="shared" si="0"/>
        <v>23.76</v>
      </c>
      <c r="K47" s="18">
        <f t="shared" si="4"/>
        <v>45</v>
      </c>
      <c r="L47" s="18"/>
      <c r="M47" s="18"/>
      <c r="N47" s="33"/>
    </row>
    <row r="48" ht="29" customHeight="1" spans="1:14">
      <c r="A48" s="14">
        <v>46</v>
      </c>
      <c r="B48" s="15" t="s">
        <v>1443</v>
      </c>
      <c r="C48" s="15" t="s">
        <v>953</v>
      </c>
      <c r="D48" s="16" t="s">
        <v>1444</v>
      </c>
      <c r="E48" s="15" t="s">
        <v>1490</v>
      </c>
      <c r="F48" s="17">
        <v>39.3</v>
      </c>
      <c r="G48" s="18">
        <v>0</v>
      </c>
      <c r="H48" s="26"/>
      <c r="I48" s="26">
        <f t="shared" si="5"/>
        <v>39.3</v>
      </c>
      <c r="J48" s="26">
        <f t="shared" si="0"/>
        <v>23.58</v>
      </c>
      <c r="K48" s="18">
        <f t="shared" si="4"/>
        <v>46</v>
      </c>
      <c r="L48" s="18"/>
      <c r="M48" s="18"/>
      <c r="N48" s="33"/>
    </row>
    <row r="49" ht="29" customHeight="1" spans="1:14">
      <c r="A49" s="14">
        <v>47</v>
      </c>
      <c r="B49" s="15" t="s">
        <v>1443</v>
      </c>
      <c r="C49" s="15" t="s">
        <v>953</v>
      </c>
      <c r="D49" s="16" t="s">
        <v>1444</v>
      </c>
      <c r="E49" s="15" t="s">
        <v>1491</v>
      </c>
      <c r="F49" s="17">
        <v>39.1</v>
      </c>
      <c r="G49" s="18">
        <v>0</v>
      </c>
      <c r="H49" s="26"/>
      <c r="I49" s="26">
        <f t="shared" si="5"/>
        <v>39.1</v>
      </c>
      <c r="J49" s="26">
        <f t="shared" si="0"/>
        <v>23.46</v>
      </c>
      <c r="K49" s="18">
        <f t="shared" si="4"/>
        <v>47</v>
      </c>
      <c r="L49" s="18"/>
      <c r="M49" s="18"/>
      <c r="N49" s="33"/>
    </row>
    <row r="50" ht="29" customHeight="1" spans="1:14">
      <c r="A50" s="14">
        <v>48</v>
      </c>
      <c r="B50" s="15" t="s">
        <v>1443</v>
      </c>
      <c r="C50" s="15" t="s">
        <v>953</v>
      </c>
      <c r="D50" s="16" t="s">
        <v>1444</v>
      </c>
      <c r="E50" s="15" t="s">
        <v>1492</v>
      </c>
      <c r="F50" s="17">
        <v>38</v>
      </c>
      <c r="G50" s="18">
        <v>1</v>
      </c>
      <c r="H50" s="26"/>
      <c r="I50" s="26">
        <f t="shared" si="5"/>
        <v>39</v>
      </c>
      <c r="J50" s="26">
        <f t="shared" si="0"/>
        <v>23.4</v>
      </c>
      <c r="K50" s="18">
        <f t="shared" si="4"/>
        <v>48</v>
      </c>
      <c r="L50" s="18"/>
      <c r="M50" s="18"/>
      <c r="N50" s="33"/>
    </row>
    <row r="51" ht="29" customHeight="1" spans="1:14">
      <c r="A51" s="14">
        <v>49</v>
      </c>
      <c r="B51" s="15" t="s">
        <v>1443</v>
      </c>
      <c r="C51" s="15" t="s">
        <v>953</v>
      </c>
      <c r="D51" s="16" t="s">
        <v>1444</v>
      </c>
      <c r="E51" s="15" t="s">
        <v>1493</v>
      </c>
      <c r="F51" s="17">
        <v>38.8</v>
      </c>
      <c r="G51" s="18">
        <v>0</v>
      </c>
      <c r="H51" s="26"/>
      <c r="I51" s="26">
        <f t="shared" si="5"/>
        <v>38.8</v>
      </c>
      <c r="J51" s="26">
        <f t="shared" si="0"/>
        <v>23.28</v>
      </c>
      <c r="K51" s="18">
        <f t="shared" si="4"/>
        <v>49</v>
      </c>
      <c r="L51" s="18"/>
      <c r="M51" s="18"/>
      <c r="N51" s="33"/>
    </row>
    <row r="52" ht="29" customHeight="1" spans="1:14">
      <c r="A52" s="14">
        <v>50</v>
      </c>
      <c r="B52" s="15" t="s">
        <v>1443</v>
      </c>
      <c r="C52" s="15" t="s">
        <v>953</v>
      </c>
      <c r="D52" s="16" t="s">
        <v>1444</v>
      </c>
      <c r="E52" s="15" t="s">
        <v>1494</v>
      </c>
      <c r="F52" s="17">
        <v>38.8</v>
      </c>
      <c r="G52" s="18">
        <v>0</v>
      </c>
      <c r="H52" s="26"/>
      <c r="I52" s="26">
        <f t="shared" si="5"/>
        <v>38.8</v>
      </c>
      <c r="J52" s="26">
        <f t="shared" si="0"/>
        <v>23.28</v>
      </c>
      <c r="K52" s="18">
        <f t="shared" si="4"/>
        <v>49</v>
      </c>
      <c r="L52" s="18"/>
      <c r="M52" s="18"/>
      <c r="N52" s="33"/>
    </row>
    <row r="53" ht="29" customHeight="1" spans="1:14">
      <c r="A53" s="14">
        <v>51</v>
      </c>
      <c r="B53" s="15" t="s">
        <v>1443</v>
      </c>
      <c r="C53" s="15" t="s">
        <v>953</v>
      </c>
      <c r="D53" s="16" t="s">
        <v>1444</v>
      </c>
      <c r="E53" s="15" t="s">
        <v>1495</v>
      </c>
      <c r="F53" s="17">
        <v>38.7</v>
      </c>
      <c r="G53" s="18">
        <v>0</v>
      </c>
      <c r="H53" s="26"/>
      <c r="I53" s="26">
        <f t="shared" si="5"/>
        <v>38.7</v>
      </c>
      <c r="J53" s="26">
        <f t="shared" si="0"/>
        <v>23.22</v>
      </c>
      <c r="K53" s="18">
        <f t="shared" si="4"/>
        <v>51</v>
      </c>
      <c r="L53" s="18"/>
      <c r="M53" s="18"/>
      <c r="N53" s="33"/>
    </row>
    <row r="54" ht="29" customHeight="1" spans="1:14">
      <c r="A54" s="14">
        <v>52</v>
      </c>
      <c r="B54" s="15" t="s">
        <v>1443</v>
      </c>
      <c r="C54" s="15" t="s">
        <v>953</v>
      </c>
      <c r="D54" s="16" t="s">
        <v>1444</v>
      </c>
      <c r="E54" s="15" t="s">
        <v>1496</v>
      </c>
      <c r="F54" s="17">
        <v>38.7</v>
      </c>
      <c r="G54" s="18">
        <v>0</v>
      </c>
      <c r="H54" s="26"/>
      <c r="I54" s="26">
        <f t="shared" si="5"/>
        <v>38.7</v>
      </c>
      <c r="J54" s="26">
        <f t="shared" si="0"/>
        <v>23.22</v>
      </c>
      <c r="K54" s="18">
        <f t="shared" si="4"/>
        <v>51</v>
      </c>
      <c r="L54" s="18"/>
      <c r="M54" s="18"/>
      <c r="N54" s="33"/>
    </row>
    <row r="55" ht="29" customHeight="1" spans="1:14">
      <c r="A55" s="14">
        <v>53</v>
      </c>
      <c r="B55" s="15" t="s">
        <v>1443</v>
      </c>
      <c r="C55" s="15" t="s">
        <v>953</v>
      </c>
      <c r="D55" s="16" t="s">
        <v>1444</v>
      </c>
      <c r="E55" s="15" t="s">
        <v>1497</v>
      </c>
      <c r="F55" s="17">
        <v>38.7</v>
      </c>
      <c r="G55" s="18">
        <v>0</v>
      </c>
      <c r="H55" s="26"/>
      <c r="I55" s="26">
        <f t="shared" si="5"/>
        <v>38.7</v>
      </c>
      <c r="J55" s="26">
        <f t="shared" si="0"/>
        <v>23.22</v>
      </c>
      <c r="K55" s="18">
        <f t="shared" si="4"/>
        <v>51</v>
      </c>
      <c r="L55" s="18"/>
      <c r="M55" s="18"/>
      <c r="N55" s="33"/>
    </row>
    <row r="56" ht="29" customHeight="1" spans="1:14">
      <c r="A56" s="14">
        <v>54</v>
      </c>
      <c r="B56" s="15" t="s">
        <v>1443</v>
      </c>
      <c r="C56" s="15" t="s">
        <v>953</v>
      </c>
      <c r="D56" s="16" t="s">
        <v>1444</v>
      </c>
      <c r="E56" s="15" t="s">
        <v>1498</v>
      </c>
      <c r="F56" s="17">
        <v>32.7</v>
      </c>
      <c r="G56" s="18">
        <v>0</v>
      </c>
      <c r="H56" s="26">
        <v>89</v>
      </c>
      <c r="I56" s="26">
        <f>F56*0.9+H56*0.1+G56</f>
        <v>38.33</v>
      </c>
      <c r="J56" s="26">
        <f t="shared" si="0"/>
        <v>22.998</v>
      </c>
      <c r="K56" s="18">
        <f t="shared" si="4"/>
        <v>54</v>
      </c>
      <c r="L56" s="18"/>
      <c r="M56" s="18"/>
      <c r="N56" s="33"/>
    </row>
    <row r="57" ht="29" customHeight="1" spans="1:14">
      <c r="A57" s="14">
        <v>55</v>
      </c>
      <c r="B57" s="15" t="s">
        <v>1443</v>
      </c>
      <c r="C57" s="15" t="s">
        <v>953</v>
      </c>
      <c r="D57" s="16" t="s">
        <v>1444</v>
      </c>
      <c r="E57" s="15" t="s">
        <v>1499</v>
      </c>
      <c r="F57" s="17">
        <v>32.1</v>
      </c>
      <c r="G57" s="18">
        <v>1</v>
      </c>
      <c r="H57" s="26">
        <v>84</v>
      </c>
      <c r="I57" s="26">
        <f>F57*0.9+H57*0.1+G57</f>
        <v>38.29</v>
      </c>
      <c r="J57" s="26">
        <f t="shared" si="0"/>
        <v>22.974</v>
      </c>
      <c r="K57" s="18">
        <f t="shared" si="4"/>
        <v>55</v>
      </c>
      <c r="L57" s="18"/>
      <c r="M57" s="18"/>
      <c r="N57" s="33"/>
    </row>
    <row r="58" ht="29" customHeight="1" spans="1:14">
      <c r="A58" s="14">
        <v>56</v>
      </c>
      <c r="B58" s="15" t="s">
        <v>1443</v>
      </c>
      <c r="C58" s="15" t="s">
        <v>953</v>
      </c>
      <c r="D58" s="16" t="s">
        <v>1444</v>
      </c>
      <c r="E58" s="15" t="s">
        <v>1500</v>
      </c>
      <c r="F58" s="17">
        <v>38.2</v>
      </c>
      <c r="G58" s="18">
        <v>0</v>
      </c>
      <c r="H58" s="26"/>
      <c r="I58" s="26">
        <f t="shared" ref="I58:I75" si="6">F58+G58</f>
        <v>38.2</v>
      </c>
      <c r="J58" s="26">
        <f t="shared" si="0"/>
        <v>22.92</v>
      </c>
      <c r="K58" s="18">
        <f t="shared" si="4"/>
        <v>56</v>
      </c>
      <c r="L58" s="18"/>
      <c r="M58" s="18"/>
      <c r="N58" s="33"/>
    </row>
    <row r="59" ht="29" customHeight="1" spans="1:14">
      <c r="A59" s="14">
        <v>57</v>
      </c>
      <c r="B59" s="15" t="s">
        <v>1443</v>
      </c>
      <c r="C59" s="15" t="s">
        <v>953</v>
      </c>
      <c r="D59" s="16" t="s">
        <v>1444</v>
      </c>
      <c r="E59" s="15" t="s">
        <v>1501</v>
      </c>
      <c r="F59" s="17">
        <v>38.2</v>
      </c>
      <c r="G59" s="18">
        <v>0</v>
      </c>
      <c r="H59" s="26"/>
      <c r="I59" s="26">
        <f t="shared" si="6"/>
        <v>38.2</v>
      </c>
      <c r="J59" s="26">
        <f t="shared" si="0"/>
        <v>22.92</v>
      </c>
      <c r="K59" s="18">
        <f t="shared" si="4"/>
        <v>56</v>
      </c>
      <c r="L59" s="18"/>
      <c r="M59" s="18"/>
      <c r="N59" s="33"/>
    </row>
    <row r="60" ht="29" customHeight="1" spans="1:14">
      <c r="A60" s="14">
        <v>58</v>
      </c>
      <c r="B60" s="15" t="s">
        <v>1443</v>
      </c>
      <c r="C60" s="15" t="s">
        <v>953</v>
      </c>
      <c r="D60" s="16" t="s">
        <v>1444</v>
      </c>
      <c r="E60" s="15" t="s">
        <v>1502</v>
      </c>
      <c r="F60" s="17">
        <v>38.2</v>
      </c>
      <c r="G60" s="18">
        <v>0</v>
      </c>
      <c r="H60" s="26"/>
      <c r="I60" s="26">
        <f t="shared" si="6"/>
        <v>38.2</v>
      </c>
      <c r="J60" s="26">
        <f t="shared" si="0"/>
        <v>22.92</v>
      </c>
      <c r="K60" s="18">
        <f t="shared" si="4"/>
        <v>56</v>
      </c>
      <c r="L60" s="18"/>
      <c r="M60" s="18"/>
      <c r="N60" s="33"/>
    </row>
    <row r="61" ht="29" customHeight="1" spans="1:14">
      <c r="A61" s="14">
        <v>59</v>
      </c>
      <c r="B61" s="15" t="s">
        <v>1443</v>
      </c>
      <c r="C61" s="15" t="s">
        <v>953</v>
      </c>
      <c r="D61" s="16" t="s">
        <v>1444</v>
      </c>
      <c r="E61" s="15" t="s">
        <v>1503</v>
      </c>
      <c r="F61" s="17">
        <v>38.1</v>
      </c>
      <c r="G61" s="18">
        <v>0</v>
      </c>
      <c r="H61" s="26"/>
      <c r="I61" s="26">
        <f t="shared" si="6"/>
        <v>38.1</v>
      </c>
      <c r="J61" s="26">
        <f t="shared" si="0"/>
        <v>22.86</v>
      </c>
      <c r="K61" s="18">
        <f t="shared" si="4"/>
        <v>59</v>
      </c>
      <c r="L61" s="18"/>
      <c r="M61" s="18"/>
      <c r="N61" s="33"/>
    </row>
    <row r="62" ht="29" customHeight="1" spans="1:14">
      <c r="A62" s="14">
        <v>60</v>
      </c>
      <c r="B62" s="15" t="s">
        <v>1443</v>
      </c>
      <c r="C62" s="15" t="s">
        <v>953</v>
      </c>
      <c r="D62" s="16" t="s">
        <v>1444</v>
      </c>
      <c r="E62" s="15" t="s">
        <v>1504</v>
      </c>
      <c r="F62" s="17">
        <v>37.7</v>
      </c>
      <c r="G62" s="18">
        <v>0</v>
      </c>
      <c r="H62" s="26"/>
      <c r="I62" s="26">
        <f t="shared" si="6"/>
        <v>37.7</v>
      </c>
      <c r="J62" s="26">
        <f t="shared" si="0"/>
        <v>22.62</v>
      </c>
      <c r="K62" s="18">
        <f t="shared" si="4"/>
        <v>60</v>
      </c>
      <c r="L62" s="18"/>
      <c r="M62" s="18"/>
      <c r="N62" s="33"/>
    </row>
    <row r="63" ht="29" customHeight="1" spans="1:14">
      <c r="A63" s="14">
        <v>61</v>
      </c>
      <c r="B63" s="15" t="s">
        <v>1443</v>
      </c>
      <c r="C63" s="15" t="s">
        <v>953</v>
      </c>
      <c r="D63" s="16" t="s">
        <v>1444</v>
      </c>
      <c r="E63" s="15" t="s">
        <v>1505</v>
      </c>
      <c r="F63" s="17">
        <v>37.6</v>
      </c>
      <c r="G63" s="18">
        <v>0</v>
      </c>
      <c r="H63" s="26"/>
      <c r="I63" s="26">
        <f t="shared" si="6"/>
        <v>37.6</v>
      </c>
      <c r="J63" s="26">
        <f t="shared" si="0"/>
        <v>22.56</v>
      </c>
      <c r="K63" s="18">
        <f t="shared" si="4"/>
        <v>61</v>
      </c>
      <c r="L63" s="18"/>
      <c r="M63" s="18"/>
      <c r="N63" s="33"/>
    </row>
    <row r="64" ht="29" customHeight="1" spans="1:14">
      <c r="A64" s="14">
        <v>62</v>
      </c>
      <c r="B64" s="15" t="s">
        <v>1443</v>
      </c>
      <c r="C64" s="15" t="s">
        <v>953</v>
      </c>
      <c r="D64" s="16" t="s">
        <v>1444</v>
      </c>
      <c r="E64" s="15" t="s">
        <v>1506</v>
      </c>
      <c r="F64" s="17">
        <v>37.5</v>
      </c>
      <c r="G64" s="18">
        <v>0</v>
      </c>
      <c r="H64" s="26"/>
      <c r="I64" s="26">
        <f t="shared" si="6"/>
        <v>37.5</v>
      </c>
      <c r="J64" s="26">
        <f t="shared" si="0"/>
        <v>22.5</v>
      </c>
      <c r="K64" s="18">
        <f t="shared" si="4"/>
        <v>62</v>
      </c>
      <c r="L64" s="18"/>
      <c r="M64" s="18"/>
      <c r="N64" s="33"/>
    </row>
    <row r="65" ht="29" customHeight="1" spans="1:14">
      <c r="A65" s="14">
        <v>63</v>
      </c>
      <c r="B65" s="15" t="s">
        <v>1443</v>
      </c>
      <c r="C65" s="15" t="s">
        <v>953</v>
      </c>
      <c r="D65" s="16" t="s">
        <v>1444</v>
      </c>
      <c r="E65" s="15" t="s">
        <v>1507</v>
      </c>
      <c r="F65" s="17">
        <v>37.3</v>
      </c>
      <c r="G65" s="18">
        <v>0</v>
      </c>
      <c r="H65" s="26"/>
      <c r="I65" s="26">
        <f t="shared" si="6"/>
        <v>37.3</v>
      </c>
      <c r="J65" s="26">
        <f t="shared" si="0"/>
        <v>22.38</v>
      </c>
      <c r="K65" s="18">
        <f t="shared" si="4"/>
        <v>63</v>
      </c>
      <c r="L65" s="18"/>
      <c r="M65" s="18"/>
      <c r="N65" s="33"/>
    </row>
    <row r="66" ht="29" customHeight="1" spans="1:14">
      <c r="A66" s="14">
        <v>64</v>
      </c>
      <c r="B66" s="15" t="s">
        <v>1443</v>
      </c>
      <c r="C66" s="15" t="s">
        <v>953</v>
      </c>
      <c r="D66" s="16" t="s">
        <v>1444</v>
      </c>
      <c r="E66" s="15" t="s">
        <v>1508</v>
      </c>
      <c r="F66" s="17">
        <v>37.3</v>
      </c>
      <c r="G66" s="18">
        <v>0</v>
      </c>
      <c r="H66" s="26"/>
      <c r="I66" s="26">
        <f t="shared" si="6"/>
        <v>37.3</v>
      </c>
      <c r="J66" s="26">
        <f t="shared" si="0"/>
        <v>22.38</v>
      </c>
      <c r="K66" s="18">
        <f t="shared" si="4"/>
        <v>63</v>
      </c>
      <c r="L66" s="18"/>
      <c r="M66" s="18"/>
      <c r="N66" s="33"/>
    </row>
    <row r="67" ht="29" customHeight="1" spans="1:14">
      <c r="A67" s="14">
        <v>65</v>
      </c>
      <c r="B67" s="15" t="s">
        <v>1443</v>
      </c>
      <c r="C67" s="15" t="s">
        <v>953</v>
      </c>
      <c r="D67" s="16" t="s">
        <v>1444</v>
      </c>
      <c r="E67" s="15" t="s">
        <v>1509</v>
      </c>
      <c r="F67" s="17">
        <v>37.2</v>
      </c>
      <c r="G67" s="18">
        <v>0</v>
      </c>
      <c r="H67" s="26"/>
      <c r="I67" s="26">
        <f t="shared" si="6"/>
        <v>37.2</v>
      </c>
      <c r="J67" s="26">
        <f t="shared" ref="J67:J130" si="7">I67*0.6</f>
        <v>22.32</v>
      </c>
      <c r="K67" s="18">
        <f t="shared" si="4"/>
        <v>65</v>
      </c>
      <c r="L67" s="18"/>
      <c r="M67" s="18"/>
      <c r="N67" s="33"/>
    </row>
    <row r="68" ht="29" customHeight="1" spans="1:14">
      <c r="A68" s="14">
        <v>66</v>
      </c>
      <c r="B68" s="15" t="s">
        <v>1443</v>
      </c>
      <c r="C68" s="15" t="s">
        <v>953</v>
      </c>
      <c r="D68" s="16" t="s">
        <v>1444</v>
      </c>
      <c r="E68" s="15" t="s">
        <v>1510</v>
      </c>
      <c r="F68" s="17">
        <v>36.9</v>
      </c>
      <c r="G68" s="18">
        <v>0</v>
      </c>
      <c r="H68" s="26"/>
      <c r="I68" s="26">
        <f t="shared" si="6"/>
        <v>36.9</v>
      </c>
      <c r="J68" s="26">
        <f t="shared" si="7"/>
        <v>22.14</v>
      </c>
      <c r="K68" s="18">
        <f t="shared" ref="K68:K99" si="8">RANK(J68,$J$3:$J$135)</f>
        <v>66</v>
      </c>
      <c r="L68" s="18"/>
      <c r="M68" s="18"/>
      <c r="N68" s="33"/>
    </row>
    <row r="69" ht="29" customHeight="1" spans="1:14">
      <c r="A69" s="14">
        <v>67</v>
      </c>
      <c r="B69" s="15" t="s">
        <v>1443</v>
      </c>
      <c r="C69" s="15" t="s">
        <v>953</v>
      </c>
      <c r="D69" s="16" t="s">
        <v>1444</v>
      </c>
      <c r="E69" s="15" t="s">
        <v>1511</v>
      </c>
      <c r="F69" s="17">
        <v>36.6</v>
      </c>
      <c r="G69" s="18">
        <v>0</v>
      </c>
      <c r="H69" s="26"/>
      <c r="I69" s="26">
        <f t="shared" si="6"/>
        <v>36.6</v>
      </c>
      <c r="J69" s="26">
        <f t="shared" si="7"/>
        <v>21.96</v>
      </c>
      <c r="K69" s="18">
        <f t="shared" si="8"/>
        <v>67</v>
      </c>
      <c r="L69" s="18"/>
      <c r="M69" s="18"/>
      <c r="N69" s="33"/>
    </row>
    <row r="70" ht="29" customHeight="1" spans="1:14">
      <c r="A70" s="14">
        <v>68</v>
      </c>
      <c r="B70" s="15" t="s">
        <v>1443</v>
      </c>
      <c r="C70" s="15" t="s">
        <v>953</v>
      </c>
      <c r="D70" s="16" t="s">
        <v>1444</v>
      </c>
      <c r="E70" s="15" t="s">
        <v>1512</v>
      </c>
      <c r="F70" s="17">
        <v>36.4</v>
      </c>
      <c r="G70" s="18">
        <v>0</v>
      </c>
      <c r="H70" s="26"/>
      <c r="I70" s="26">
        <f t="shared" si="6"/>
        <v>36.4</v>
      </c>
      <c r="J70" s="26">
        <f t="shared" si="7"/>
        <v>21.84</v>
      </c>
      <c r="K70" s="18">
        <f t="shared" si="8"/>
        <v>68</v>
      </c>
      <c r="L70" s="18"/>
      <c r="M70" s="18"/>
      <c r="N70" s="33"/>
    </row>
    <row r="71" ht="29" customHeight="1" spans="1:14">
      <c r="A71" s="14">
        <v>69</v>
      </c>
      <c r="B71" s="15" t="s">
        <v>1443</v>
      </c>
      <c r="C71" s="15" t="s">
        <v>953</v>
      </c>
      <c r="D71" s="16" t="s">
        <v>1444</v>
      </c>
      <c r="E71" s="15" t="s">
        <v>1513</v>
      </c>
      <c r="F71" s="17">
        <v>36.1</v>
      </c>
      <c r="G71" s="18">
        <v>0</v>
      </c>
      <c r="H71" s="26"/>
      <c r="I71" s="26">
        <f t="shared" si="6"/>
        <v>36.1</v>
      </c>
      <c r="J71" s="26">
        <f t="shared" si="7"/>
        <v>21.66</v>
      </c>
      <c r="K71" s="18">
        <f t="shared" si="8"/>
        <v>69</v>
      </c>
      <c r="L71" s="18"/>
      <c r="M71" s="18"/>
      <c r="N71" s="33"/>
    </row>
    <row r="72" ht="29" customHeight="1" spans="1:14">
      <c r="A72" s="14">
        <v>70</v>
      </c>
      <c r="B72" s="15" t="s">
        <v>1443</v>
      </c>
      <c r="C72" s="15" t="s">
        <v>953</v>
      </c>
      <c r="D72" s="16" t="s">
        <v>1444</v>
      </c>
      <c r="E72" s="15" t="s">
        <v>1514</v>
      </c>
      <c r="F72" s="17">
        <v>36.1</v>
      </c>
      <c r="G72" s="18">
        <v>0</v>
      </c>
      <c r="H72" s="26"/>
      <c r="I72" s="26">
        <f t="shared" si="6"/>
        <v>36.1</v>
      </c>
      <c r="J72" s="26">
        <f t="shared" si="7"/>
        <v>21.66</v>
      </c>
      <c r="K72" s="18">
        <f t="shared" si="8"/>
        <v>69</v>
      </c>
      <c r="L72" s="18"/>
      <c r="M72" s="18"/>
      <c r="N72" s="33"/>
    </row>
    <row r="73" ht="29" customHeight="1" spans="1:14">
      <c r="A73" s="14">
        <v>71</v>
      </c>
      <c r="B73" s="15" t="s">
        <v>1443</v>
      </c>
      <c r="C73" s="15" t="s">
        <v>953</v>
      </c>
      <c r="D73" s="16" t="s">
        <v>1444</v>
      </c>
      <c r="E73" s="15" t="s">
        <v>1515</v>
      </c>
      <c r="F73" s="17">
        <v>35.6</v>
      </c>
      <c r="G73" s="18">
        <v>0</v>
      </c>
      <c r="H73" s="26"/>
      <c r="I73" s="26">
        <f t="shared" si="6"/>
        <v>35.6</v>
      </c>
      <c r="J73" s="26">
        <f t="shared" si="7"/>
        <v>21.36</v>
      </c>
      <c r="K73" s="18">
        <f t="shared" si="8"/>
        <v>71</v>
      </c>
      <c r="L73" s="18"/>
      <c r="M73" s="18"/>
      <c r="N73" s="33"/>
    </row>
    <row r="74" ht="29" customHeight="1" spans="1:14">
      <c r="A74" s="14">
        <v>72</v>
      </c>
      <c r="B74" s="15" t="s">
        <v>1443</v>
      </c>
      <c r="C74" s="15" t="s">
        <v>953</v>
      </c>
      <c r="D74" s="16" t="s">
        <v>1444</v>
      </c>
      <c r="E74" s="15" t="s">
        <v>1516</v>
      </c>
      <c r="F74" s="17">
        <v>35.5</v>
      </c>
      <c r="G74" s="18">
        <v>0</v>
      </c>
      <c r="H74" s="26"/>
      <c r="I74" s="26">
        <f t="shared" si="6"/>
        <v>35.5</v>
      </c>
      <c r="J74" s="26">
        <f t="shared" si="7"/>
        <v>21.3</v>
      </c>
      <c r="K74" s="18">
        <f t="shared" si="8"/>
        <v>72</v>
      </c>
      <c r="L74" s="18"/>
      <c r="M74" s="18"/>
      <c r="N74" s="33"/>
    </row>
    <row r="75" ht="29" customHeight="1" spans="1:14">
      <c r="A75" s="14">
        <v>73</v>
      </c>
      <c r="B75" s="15" t="s">
        <v>1443</v>
      </c>
      <c r="C75" s="15" t="s">
        <v>953</v>
      </c>
      <c r="D75" s="16" t="s">
        <v>1444</v>
      </c>
      <c r="E75" s="15" t="s">
        <v>1517</v>
      </c>
      <c r="F75" s="17">
        <v>35.4</v>
      </c>
      <c r="G75" s="18">
        <v>0</v>
      </c>
      <c r="H75" s="26"/>
      <c r="I75" s="26">
        <f t="shared" si="6"/>
        <v>35.4</v>
      </c>
      <c r="J75" s="26">
        <f t="shared" si="7"/>
        <v>21.24</v>
      </c>
      <c r="K75" s="18">
        <f t="shared" si="8"/>
        <v>73</v>
      </c>
      <c r="L75" s="18"/>
      <c r="M75" s="18"/>
      <c r="N75" s="33"/>
    </row>
    <row r="76" ht="29" customHeight="1" spans="1:14">
      <c r="A76" s="14">
        <v>74</v>
      </c>
      <c r="B76" s="15" t="s">
        <v>1443</v>
      </c>
      <c r="C76" s="15" t="s">
        <v>953</v>
      </c>
      <c r="D76" s="16" t="s">
        <v>1444</v>
      </c>
      <c r="E76" s="15" t="s">
        <v>1518</v>
      </c>
      <c r="F76" s="17">
        <v>36.4</v>
      </c>
      <c r="G76" s="18">
        <v>1</v>
      </c>
      <c r="H76" s="26">
        <v>15</v>
      </c>
      <c r="I76" s="26">
        <f>F76*0.9+H76*0.1+G76</f>
        <v>35.26</v>
      </c>
      <c r="J76" s="26">
        <f t="shared" si="7"/>
        <v>21.156</v>
      </c>
      <c r="K76" s="18">
        <f t="shared" si="8"/>
        <v>74</v>
      </c>
      <c r="L76" s="18"/>
      <c r="M76" s="18"/>
      <c r="N76" s="33"/>
    </row>
    <row r="77" ht="29" customHeight="1" spans="1:14">
      <c r="A77" s="14">
        <v>75</v>
      </c>
      <c r="B77" s="15" t="s">
        <v>1443</v>
      </c>
      <c r="C77" s="15" t="s">
        <v>953</v>
      </c>
      <c r="D77" s="16" t="s">
        <v>1444</v>
      </c>
      <c r="E77" s="15" t="s">
        <v>1519</v>
      </c>
      <c r="F77" s="17">
        <v>35.2</v>
      </c>
      <c r="G77" s="18">
        <v>0</v>
      </c>
      <c r="H77" s="26"/>
      <c r="I77" s="26">
        <f t="shared" ref="I77:I101" si="9">F77+G77</f>
        <v>35.2</v>
      </c>
      <c r="J77" s="26">
        <f t="shared" si="7"/>
        <v>21.12</v>
      </c>
      <c r="K77" s="18">
        <f t="shared" si="8"/>
        <v>75</v>
      </c>
      <c r="L77" s="18"/>
      <c r="M77" s="18"/>
      <c r="N77" s="33"/>
    </row>
    <row r="78" ht="29" customHeight="1" spans="1:14">
      <c r="A78" s="14">
        <v>76</v>
      </c>
      <c r="B78" s="15" t="s">
        <v>1443</v>
      </c>
      <c r="C78" s="15" t="s">
        <v>953</v>
      </c>
      <c r="D78" s="16" t="s">
        <v>1444</v>
      </c>
      <c r="E78" s="15" t="s">
        <v>1520</v>
      </c>
      <c r="F78" s="17">
        <v>34.9</v>
      </c>
      <c r="G78" s="18">
        <v>0</v>
      </c>
      <c r="H78" s="26"/>
      <c r="I78" s="26">
        <f t="shared" si="9"/>
        <v>34.9</v>
      </c>
      <c r="J78" s="26">
        <f t="shared" si="7"/>
        <v>20.94</v>
      </c>
      <c r="K78" s="18">
        <f t="shared" si="8"/>
        <v>76</v>
      </c>
      <c r="L78" s="18"/>
      <c r="M78" s="18"/>
      <c r="N78" s="33"/>
    </row>
    <row r="79" ht="29" customHeight="1" spans="1:14">
      <c r="A79" s="14">
        <v>77</v>
      </c>
      <c r="B79" s="15" t="s">
        <v>1443</v>
      </c>
      <c r="C79" s="15" t="s">
        <v>953</v>
      </c>
      <c r="D79" s="16" t="s">
        <v>1444</v>
      </c>
      <c r="E79" s="15" t="s">
        <v>1521</v>
      </c>
      <c r="F79" s="17">
        <v>34.9</v>
      </c>
      <c r="G79" s="18">
        <v>0</v>
      </c>
      <c r="H79" s="26"/>
      <c r="I79" s="26">
        <f t="shared" si="9"/>
        <v>34.9</v>
      </c>
      <c r="J79" s="26">
        <f t="shared" si="7"/>
        <v>20.94</v>
      </c>
      <c r="K79" s="18">
        <f t="shared" si="8"/>
        <v>76</v>
      </c>
      <c r="L79" s="18"/>
      <c r="M79" s="18"/>
      <c r="N79" s="33"/>
    </row>
    <row r="80" ht="29" customHeight="1" spans="1:14">
      <c r="A80" s="14">
        <v>78</v>
      </c>
      <c r="B80" s="15" t="s">
        <v>1443</v>
      </c>
      <c r="C80" s="15" t="s">
        <v>953</v>
      </c>
      <c r="D80" s="16" t="s">
        <v>1444</v>
      </c>
      <c r="E80" s="15" t="s">
        <v>1522</v>
      </c>
      <c r="F80" s="17">
        <v>34.9</v>
      </c>
      <c r="G80" s="18">
        <v>0</v>
      </c>
      <c r="H80" s="26"/>
      <c r="I80" s="26">
        <f t="shared" si="9"/>
        <v>34.9</v>
      </c>
      <c r="J80" s="26">
        <f t="shared" si="7"/>
        <v>20.94</v>
      </c>
      <c r="K80" s="18">
        <f t="shared" si="8"/>
        <v>76</v>
      </c>
      <c r="L80" s="18"/>
      <c r="M80" s="18"/>
      <c r="N80" s="33"/>
    </row>
    <row r="81" ht="29" customHeight="1" spans="1:14">
      <c r="A81" s="14">
        <v>79</v>
      </c>
      <c r="B81" s="15" t="s">
        <v>1443</v>
      </c>
      <c r="C81" s="15" t="s">
        <v>953</v>
      </c>
      <c r="D81" s="16" t="s">
        <v>1444</v>
      </c>
      <c r="E81" s="15" t="s">
        <v>1523</v>
      </c>
      <c r="F81" s="17">
        <v>34.9</v>
      </c>
      <c r="G81" s="18">
        <v>0</v>
      </c>
      <c r="H81" s="26"/>
      <c r="I81" s="26">
        <f t="shared" si="9"/>
        <v>34.9</v>
      </c>
      <c r="J81" s="26">
        <f t="shared" si="7"/>
        <v>20.94</v>
      </c>
      <c r="K81" s="18">
        <f t="shared" si="8"/>
        <v>76</v>
      </c>
      <c r="L81" s="18"/>
      <c r="M81" s="18"/>
      <c r="N81" s="33"/>
    </row>
    <row r="82" ht="29" customHeight="1" spans="1:14">
      <c r="A82" s="14">
        <v>80</v>
      </c>
      <c r="B82" s="15" t="s">
        <v>1443</v>
      </c>
      <c r="C82" s="15" t="s">
        <v>953</v>
      </c>
      <c r="D82" s="16" t="s">
        <v>1444</v>
      </c>
      <c r="E82" s="15" t="s">
        <v>1524</v>
      </c>
      <c r="F82" s="17">
        <v>34.8</v>
      </c>
      <c r="G82" s="18">
        <v>0</v>
      </c>
      <c r="H82" s="26"/>
      <c r="I82" s="26">
        <f t="shared" si="9"/>
        <v>34.8</v>
      </c>
      <c r="J82" s="26">
        <f t="shared" si="7"/>
        <v>20.88</v>
      </c>
      <c r="K82" s="18">
        <f t="shared" si="8"/>
        <v>80</v>
      </c>
      <c r="L82" s="18"/>
      <c r="M82" s="18"/>
      <c r="N82" s="33"/>
    </row>
    <row r="83" ht="29" customHeight="1" spans="1:14">
      <c r="A83" s="14">
        <v>81</v>
      </c>
      <c r="B83" s="15" t="s">
        <v>1443</v>
      </c>
      <c r="C83" s="15" t="s">
        <v>953</v>
      </c>
      <c r="D83" s="16" t="s">
        <v>1444</v>
      </c>
      <c r="E83" s="15" t="s">
        <v>1525</v>
      </c>
      <c r="F83" s="17">
        <v>34.6</v>
      </c>
      <c r="G83" s="18">
        <v>0</v>
      </c>
      <c r="H83" s="26"/>
      <c r="I83" s="26">
        <f t="shared" si="9"/>
        <v>34.6</v>
      </c>
      <c r="J83" s="26">
        <f t="shared" si="7"/>
        <v>20.76</v>
      </c>
      <c r="K83" s="18">
        <f t="shared" si="8"/>
        <v>81</v>
      </c>
      <c r="L83" s="18"/>
      <c r="M83" s="18"/>
      <c r="N83" s="33"/>
    </row>
    <row r="84" ht="29" customHeight="1" spans="1:14">
      <c r="A84" s="14">
        <v>82</v>
      </c>
      <c r="B84" s="15" t="s">
        <v>1443</v>
      </c>
      <c r="C84" s="15" t="s">
        <v>953</v>
      </c>
      <c r="D84" s="16" t="s">
        <v>1444</v>
      </c>
      <c r="E84" s="15" t="s">
        <v>1526</v>
      </c>
      <c r="F84" s="17">
        <v>34.4</v>
      </c>
      <c r="G84" s="18">
        <v>0</v>
      </c>
      <c r="H84" s="26"/>
      <c r="I84" s="26">
        <f t="shared" si="9"/>
        <v>34.4</v>
      </c>
      <c r="J84" s="26">
        <f t="shared" si="7"/>
        <v>20.64</v>
      </c>
      <c r="K84" s="18">
        <f t="shared" si="8"/>
        <v>82</v>
      </c>
      <c r="L84" s="18"/>
      <c r="M84" s="18"/>
      <c r="N84" s="33"/>
    </row>
    <row r="85" ht="29" customHeight="1" spans="1:14">
      <c r="A85" s="14">
        <v>83</v>
      </c>
      <c r="B85" s="15" t="s">
        <v>1443</v>
      </c>
      <c r="C85" s="15" t="s">
        <v>953</v>
      </c>
      <c r="D85" s="16" t="s">
        <v>1444</v>
      </c>
      <c r="E85" s="15" t="s">
        <v>1527</v>
      </c>
      <c r="F85" s="17">
        <v>34.3</v>
      </c>
      <c r="G85" s="18">
        <v>0</v>
      </c>
      <c r="H85" s="26"/>
      <c r="I85" s="26">
        <f t="shared" si="9"/>
        <v>34.3</v>
      </c>
      <c r="J85" s="26">
        <f t="shared" si="7"/>
        <v>20.58</v>
      </c>
      <c r="K85" s="18">
        <f t="shared" si="8"/>
        <v>83</v>
      </c>
      <c r="L85" s="18"/>
      <c r="M85" s="18"/>
      <c r="N85" s="33"/>
    </row>
    <row r="86" ht="29" customHeight="1" spans="1:14">
      <c r="A86" s="14">
        <v>84</v>
      </c>
      <c r="B86" s="15" t="s">
        <v>1443</v>
      </c>
      <c r="C86" s="15" t="s">
        <v>953</v>
      </c>
      <c r="D86" s="16" t="s">
        <v>1444</v>
      </c>
      <c r="E86" s="15" t="s">
        <v>1528</v>
      </c>
      <c r="F86" s="17">
        <v>34</v>
      </c>
      <c r="G86" s="18">
        <v>0</v>
      </c>
      <c r="H86" s="26"/>
      <c r="I86" s="26">
        <f t="shared" si="9"/>
        <v>34</v>
      </c>
      <c r="J86" s="26">
        <f t="shared" si="7"/>
        <v>20.4</v>
      </c>
      <c r="K86" s="18">
        <f t="shared" si="8"/>
        <v>84</v>
      </c>
      <c r="L86" s="18"/>
      <c r="M86" s="18"/>
      <c r="N86" s="33"/>
    </row>
    <row r="87" ht="29" customHeight="1" spans="1:14">
      <c r="A87" s="14">
        <v>85</v>
      </c>
      <c r="B87" s="15" t="s">
        <v>1443</v>
      </c>
      <c r="C87" s="15" t="s">
        <v>953</v>
      </c>
      <c r="D87" s="16" t="s">
        <v>1444</v>
      </c>
      <c r="E87" s="15" t="s">
        <v>1529</v>
      </c>
      <c r="F87" s="17">
        <v>33.8</v>
      </c>
      <c r="G87" s="18">
        <v>0</v>
      </c>
      <c r="H87" s="26"/>
      <c r="I87" s="26">
        <f t="shared" si="9"/>
        <v>33.8</v>
      </c>
      <c r="J87" s="26">
        <f t="shared" si="7"/>
        <v>20.28</v>
      </c>
      <c r="K87" s="18">
        <f t="shared" si="8"/>
        <v>85</v>
      </c>
      <c r="L87" s="18"/>
      <c r="M87" s="18"/>
      <c r="N87" s="33"/>
    </row>
    <row r="88" ht="29" customHeight="1" spans="1:14">
      <c r="A88" s="14">
        <v>86</v>
      </c>
      <c r="B88" s="15" t="s">
        <v>1443</v>
      </c>
      <c r="C88" s="15" t="s">
        <v>953</v>
      </c>
      <c r="D88" s="16" t="s">
        <v>1444</v>
      </c>
      <c r="E88" s="15" t="s">
        <v>1530</v>
      </c>
      <c r="F88" s="17">
        <v>33.7</v>
      </c>
      <c r="G88" s="18">
        <v>0</v>
      </c>
      <c r="H88" s="26"/>
      <c r="I88" s="26">
        <f t="shared" si="9"/>
        <v>33.7</v>
      </c>
      <c r="J88" s="26">
        <f t="shared" si="7"/>
        <v>20.22</v>
      </c>
      <c r="K88" s="18">
        <f t="shared" si="8"/>
        <v>86</v>
      </c>
      <c r="L88" s="18"/>
      <c r="M88" s="18"/>
      <c r="N88" s="33"/>
    </row>
    <row r="89" ht="29" customHeight="1" spans="1:14">
      <c r="A89" s="14">
        <v>87</v>
      </c>
      <c r="B89" s="15" t="s">
        <v>1443</v>
      </c>
      <c r="C89" s="15" t="s">
        <v>953</v>
      </c>
      <c r="D89" s="16" t="s">
        <v>1444</v>
      </c>
      <c r="E89" s="15" t="s">
        <v>1531</v>
      </c>
      <c r="F89" s="17">
        <v>33.7</v>
      </c>
      <c r="G89" s="18">
        <v>0</v>
      </c>
      <c r="H89" s="26"/>
      <c r="I89" s="26">
        <f t="shared" si="9"/>
        <v>33.7</v>
      </c>
      <c r="J89" s="26">
        <f t="shared" si="7"/>
        <v>20.22</v>
      </c>
      <c r="K89" s="18">
        <f t="shared" si="8"/>
        <v>86</v>
      </c>
      <c r="L89" s="18"/>
      <c r="M89" s="18"/>
      <c r="N89" s="33"/>
    </row>
    <row r="90" ht="29" customHeight="1" spans="1:14">
      <c r="A90" s="14">
        <v>88</v>
      </c>
      <c r="B90" s="15" t="s">
        <v>1443</v>
      </c>
      <c r="C90" s="15" t="s">
        <v>953</v>
      </c>
      <c r="D90" s="16" t="s">
        <v>1444</v>
      </c>
      <c r="E90" s="15" t="s">
        <v>1532</v>
      </c>
      <c r="F90" s="17">
        <v>33.2</v>
      </c>
      <c r="G90" s="18">
        <v>0</v>
      </c>
      <c r="H90" s="26"/>
      <c r="I90" s="26">
        <f t="shared" si="9"/>
        <v>33.2</v>
      </c>
      <c r="J90" s="26">
        <f t="shared" si="7"/>
        <v>19.92</v>
      </c>
      <c r="K90" s="18">
        <f t="shared" si="8"/>
        <v>88</v>
      </c>
      <c r="L90" s="18"/>
      <c r="M90" s="18"/>
      <c r="N90" s="33"/>
    </row>
    <row r="91" ht="29" customHeight="1" spans="1:14">
      <c r="A91" s="14">
        <v>89</v>
      </c>
      <c r="B91" s="15" t="s">
        <v>1443</v>
      </c>
      <c r="C91" s="15" t="s">
        <v>953</v>
      </c>
      <c r="D91" s="16" t="s">
        <v>1444</v>
      </c>
      <c r="E91" s="15" t="s">
        <v>1533</v>
      </c>
      <c r="F91" s="17">
        <v>33.1</v>
      </c>
      <c r="G91" s="18">
        <v>0</v>
      </c>
      <c r="H91" s="26"/>
      <c r="I91" s="26">
        <f t="shared" si="9"/>
        <v>33.1</v>
      </c>
      <c r="J91" s="26">
        <f t="shared" si="7"/>
        <v>19.86</v>
      </c>
      <c r="K91" s="18">
        <f t="shared" si="8"/>
        <v>89</v>
      </c>
      <c r="L91" s="18"/>
      <c r="M91" s="18"/>
      <c r="N91" s="33"/>
    </row>
    <row r="92" ht="29" customHeight="1" spans="1:14">
      <c r="A92" s="14">
        <v>90</v>
      </c>
      <c r="B92" s="15" t="s">
        <v>1443</v>
      </c>
      <c r="C92" s="15" t="s">
        <v>953</v>
      </c>
      <c r="D92" s="16" t="s">
        <v>1444</v>
      </c>
      <c r="E92" s="15" t="s">
        <v>1534</v>
      </c>
      <c r="F92" s="17">
        <v>33.1</v>
      </c>
      <c r="G92" s="18">
        <v>0</v>
      </c>
      <c r="H92" s="26"/>
      <c r="I92" s="26">
        <f t="shared" si="9"/>
        <v>33.1</v>
      </c>
      <c r="J92" s="26">
        <f t="shared" si="7"/>
        <v>19.86</v>
      </c>
      <c r="K92" s="18">
        <f t="shared" si="8"/>
        <v>89</v>
      </c>
      <c r="L92" s="18"/>
      <c r="M92" s="18"/>
      <c r="N92" s="33"/>
    </row>
    <row r="93" ht="29" customHeight="1" spans="1:14">
      <c r="A93" s="14">
        <v>91</v>
      </c>
      <c r="B93" s="15" t="s">
        <v>1443</v>
      </c>
      <c r="C93" s="15" t="s">
        <v>953</v>
      </c>
      <c r="D93" s="16" t="s">
        <v>1444</v>
      </c>
      <c r="E93" s="15" t="s">
        <v>1535</v>
      </c>
      <c r="F93" s="17">
        <v>32.4</v>
      </c>
      <c r="G93" s="18">
        <v>0</v>
      </c>
      <c r="H93" s="26"/>
      <c r="I93" s="26">
        <f t="shared" si="9"/>
        <v>32.4</v>
      </c>
      <c r="J93" s="26">
        <f t="shared" si="7"/>
        <v>19.44</v>
      </c>
      <c r="K93" s="18">
        <f t="shared" si="8"/>
        <v>91</v>
      </c>
      <c r="L93" s="18"/>
      <c r="M93" s="18"/>
      <c r="N93" s="33"/>
    </row>
    <row r="94" ht="29" customHeight="1" spans="1:14">
      <c r="A94" s="14">
        <v>92</v>
      </c>
      <c r="B94" s="15" t="s">
        <v>1443</v>
      </c>
      <c r="C94" s="15" t="s">
        <v>953</v>
      </c>
      <c r="D94" s="16" t="s">
        <v>1444</v>
      </c>
      <c r="E94" s="15" t="s">
        <v>1536</v>
      </c>
      <c r="F94" s="17">
        <v>32.4</v>
      </c>
      <c r="G94" s="18">
        <v>0</v>
      </c>
      <c r="H94" s="26"/>
      <c r="I94" s="26">
        <f t="shared" si="9"/>
        <v>32.4</v>
      </c>
      <c r="J94" s="26">
        <f t="shared" si="7"/>
        <v>19.44</v>
      </c>
      <c r="K94" s="18">
        <f t="shared" si="8"/>
        <v>91</v>
      </c>
      <c r="L94" s="18"/>
      <c r="M94" s="18"/>
      <c r="N94" s="33"/>
    </row>
    <row r="95" ht="29" customHeight="1" spans="1:14">
      <c r="A95" s="14">
        <v>93</v>
      </c>
      <c r="B95" s="15" t="s">
        <v>1443</v>
      </c>
      <c r="C95" s="15" t="s">
        <v>953</v>
      </c>
      <c r="D95" s="16" t="s">
        <v>1444</v>
      </c>
      <c r="E95" s="15" t="s">
        <v>1537</v>
      </c>
      <c r="F95" s="17">
        <v>32.3</v>
      </c>
      <c r="G95" s="18">
        <v>0</v>
      </c>
      <c r="H95" s="26"/>
      <c r="I95" s="26">
        <f t="shared" si="9"/>
        <v>32.3</v>
      </c>
      <c r="J95" s="26">
        <f t="shared" si="7"/>
        <v>19.38</v>
      </c>
      <c r="K95" s="18">
        <f t="shared" si="8"/>
        <v>93</v>
      </c>
      <c r="L95" s="18"/>
      <c r="M95" s="18"/>
      <c r="N95" s="33"/>
    </row>
    <row r="96" ht="29" customHeight="1" spans="1:14">
      <c r="A96" s="14">
        <v>94</v>
      </c>
      <c r="B96" s="15" t="s">
        <v>1443</v>
      </c>
      <c r="C96" s="15" t="s">
        <v>953</v>
      </c>
      <c r="D96" s="16" t="s">
        <v>1444</v>
      </c>
      <c r="E96" s="15" t="s">
        <v>1538</v>
      </c>
      <c r="F96" s="17">
        <v>32</v>
      </c>
      <c r="G96" s="18">
        <v>0</v>
      </c>
      <c r="H96" s="26"/>
      <c r="I96" s="26">
        <f t="shared" si="9"/>
        <v>32</v>
      </c>
      <c r="J96" s="26">
        <f t="shared" si="7"/>
        <v>19.2</v>
      </c>
      <c r="K96" s="18">
        <f t="shared" si="8"/>
        <v>94</v>
      </c>
      <c r="L96" s="18"/>
      <c r="M96" s="18"/>
      <c r="N96" s="33"/>
    </row>
    <row r="97" ht="29" customHeight="1" spans="1:14">
      <c r="A97" s="14">
        <v>95</v>
      </c>
      <c r="B97" s="15" t="s">
        <v>1443</v>
      </c>
      <c r="C97" s="15" t="s">
        <v>953</v>
      </c>
      <c r="D97" s="16" t="s">
        <v>1444</v>
      </c>
      <c r="E97" s="15" t="s">
        <v>1539</v>
      </c>
      <c r="F97" s="17">
        <v>32</v>
      </c>
      <c r="G97" s="18">
        <v>0</v>
      </c>
      <c r="H97" s="26"/>
      <c r="I97" s="26">
        <f t="shared" si="9"/>
        <v>32</v>
      </c>
      <c r="J97" s="26">
        <f t="shared" si="7"/>
        <v>19.2</v>
      </c>
      <c r="K97" s="18">
        <f t="shared" si="8"/>
        <v>94</v>
      </c>
      <c r="L97" s="18"/>
      <c r="M97" s="18"/>
      <c r="N97" s="33"/>
    </row>
    <row r="98" ht="29" customHeight="1" spans="1:14">
      <c r="A98" s="14">
        <v>96</v>
      </c>
      <c r="B98" s="15" t="s">
        <v>1443</v>
      </c>
      <c r="C98" s="15" t="s">
        <v>953</v>
      </c>
      <c r="D98" s="16" t="s">
        <v>1444</v>
      </c>
      <c r="E98" s="15" t="s">
        <v>1540</v>
      </c>
      <c r="F98" s="17">
        <v>31.8</v>
      </c>
      <c r="G98" s="18">
        <v>0</v>
      </c>
      <c r="H98" s="26"/>
      <c r="I98" s="26">
        <f t="shared" si="9"/>
        <v>31.8</v>
      </c>
      <c r="J98" s="26">
        <f t="shared" si="7"/>
        <v>19.08</v>
      </c>
      <c r="K98" s="18">
        <f t="shared" si="8"/>
        <v>96</v>
      </c>
      <c r="L98" s="18"/>
      <c r="M98" s="18"/>
      <c r="N98" s="33"/>
    </row>
    <row r="99" ht="29" customHeight="1" spans="1:14">
      <c r="A99" s="14">
        <v>97</v>
      </c>
      <c r="B99" s="15" t="s">
        <v>1443</v>
      </c>
      <c r="C99" s="15" t="s">
        <v>953</v>
      </c>
      <c r="D99" s="16" t="s">
        <v>1444</v>
      </c>
      <c r="E99" s="15" t="s">
        <v>1541</v>
      </c>
      <c r="F99" s="17">
        <v>31.6</v>
      </c>
      <c r="G99" s="18">
        <v>0</v>
      </c>
      <c r="H99" s="26"/>
      <c r="I99" s="26">
        <f t="shared" si="9"/>
        <v>31.6</v>
      </c>
      <c r="J99" s="26">
        <f t="shared" si="7"/>
        <v>18.96</v>
      </c>
      <c r="K99" s="18">
        <f t="shared" si="8"/>
        <v>97</v>
      </c>
      <c r="L99" s="18"/>
      <c r="M99" s="18"/>
      <c r="N99" s="33"/>
    </row>
    <row r="100" ht="29" customHeight="1" spans="1:14">
      <c r="A100" s="14">
        <v>98</v>
      </c>
      <c r="B100" s="15" t="s">
        <v>1443</v>
      </c>
      <c r="C100" s="15" t="s">
        <v>953</v>
      </c>
      <c r="D100" s="16" t="s">
        <v>1444</v>
      </c>
      <c r="E100" s="15" t="s">
        <v>1542</v>
      </c>
      <c r="F100" s="17">
        <v>31.5</v>
      </c>
      <c r="G100" s="18">
        <v>0</v>
      </c>
      <c r="H100" s="26"/>
      <c r="I100" s="26">
        <f t="shared" si="9"/>
        <v>31.5</v>
      </c>
      <c r="J100" s="26">
        <f t="shared" si="7"/>
        <v>18.9</v>
      </c>
      <c r="K100" s="18">
        <f t="shared" ref="K100:K119" si="10">RANK(J100,$J$3:$J$135)</f>
        <v>98</v>
      </c>
      <c r="L100" s="18"/>
      <c r="M100" s="18"/>
      <c r="N100" s="33"/>
    </row>
    <row r="101" ht="29" customHeight="1" spans="1:14">
      <c r="A101" s="14">
        <v>99</v>
      </c>
      <c r="B101" s="15" t="s">
        <v>1443</v>
      </c>
      <c r="C101" s="15" t="s">
        <v>953</v>
      </c>
      <c r="D101" s="16" t="s">
        <v>1444</v>
      </c>
      <c r="E101" s="15" t="s">
        <v>1543</v>
      </c>
      <c r="F101" s="17">
        <v>31.4</v>
      </c>
      <c r="G101" s="18">
        <v>0</v>
      </c>
      <c r="H101" s="26"/>
      <c r="I101" s="26">
        <f t="shared" si="9"/>
        <v>31.4</v>
      </c>
      <c r="J101" s="26">
        <f t="shared" si="7"/>
        <v>18.84</v>
      </c>
      <c r="K101" s="18">
        <f t="shared" si="10"/>
        <v>99</v>
      </c>
      <c r="L101" s="18"/>
      <c r="M101" s="18"/>
      <c r="N101" s="33"/>
    </row>
    <row r="102" ht="29" customHeight="1" spans="1:14">
      <c r="A102" s="14">
        <v>100</v>
      </c>
      <c r="B102" s="15" t="s">
        <v>1443</v>
      </c>
      <c r="C102" s="15" t="s">
        <v>953</v>
      </c>
      <c r="D102" s="16" t="s">
        <v>1444</v>
      </c>
      <c r="E102" s="15" t="s">
        <v>1544</v>
      </c>
      <c r="F102" s="17">
        <v>33.7</v>
      </c>
      <c r="G102" s="18">
        <v>0</v>
      </c>
      <c r="H102" s="26">
        <v>10</v>
      </c>
      <c r="I102" s="26">
        <f>F102*0.9+H102*0.1+G102</f>
        <v>31.33</v>
      </c>
      <c r="J102" s="26">
        <f t="shared" si="7"/>
        <v>18.798</v>
      </c>
      <c r="K102" s="18">
        <f t="shared" si="10"/>
        <v>100</v>
      </c>
      <c r="L102" s="18"/>
      <c r="M102" s="18"/>
      <c r="N102" s="33"/>
    </row>
    <row r="103" ht="29" customHeight="1" spans="1:14">
      <c r="A103" s="14">
        <v>101</v>
      </c>
      <c r="B103" s="15" t="s">
        <v>1443</v>
      </c>
      <c r="C103" s="15" t="s">
        <v>953</v>
      </c>
      <c r="D103" s="16" t="s">
        <v>1444</v>
      </c>
      <c r="E103" s="15" t="s">
        <v>1545</v>
      </c>
      <c r="F103" s="17">
        <v>31.1</v>
      </c>
      <c r="G103" s="18">
        <v>0</v>
      </c>
      <c r="H103" s="26"/>
      <c r="I103" s="26">
        <f t="shared" ref="I103:I135" si="11">F103+G103</f>
        <v>31.1</v>
      </c>
      <c r="J103" s="26">
        <f t="shared" si="7"/>
        <v>18.66</v>
      </c>
      <c r="K103" s="18">
        <f t="shared" si="10"/>
        <v>101</v>
      </c>
      <c r="L103" s="18"/>
      <c r="M103" s="18"/>
      <c r="N103" s="33"/>
    </row>
    <row r="104" ht="29" customHeight="1" spans="1:14">
      <c r="A104" s="14">
        <v>102</v>
      </c>
      <c r="B104" s="15" t="s">
        <v>1443</v>
      </c>
      <c r="C104" s="15" t="s">
        <v>953</v>
      </c>
      <c r="D104" s="16" t="s">
        <v>1444</v>
      </c>
      <c r="E104" s="15" t="s">
        <v>1546</v>
      </c>
      <c r="F104" s="17">
        <v>25</v>
      </c>
      <c r="G104" s="18">
        <v>6</v>
      </c>
      <c r="H104" s="26"/>
      <c r="I104" s="26">
        <f t="shared" si="11"/>
        <v>31</v>
      </c>
      <c r="J104" s="26">
        <f t="shared" si="7"/>
        <v>18.6</v>
      </c>
      <c r="K104" s="18">
        <f t="shared" si="10"/>
        <v>102</v>
      </c>
      <c r="L104" s="18"/>
      <c r="M104" s="18"/>
      <c r="N104" s="33"/>
    </row>
    <row r="105" ht="29" customHeight="1" spans="1:14">
      <c r="A105" s="14">
        <v>103</v>
      </c>
      <c r="B105" s="15" t="s">
        <v>1443</v>
      </c>
      <c r="C105" s="15" t="s">
        <v>953</v>
      </c>
      <c r="D105" s="16" t="s">
        <v>1444</v>
      </c>
      <c r="E105" s="15" t="s">
        <v>1547</v>
      </c>
      <c r="F105" s="17">
        <v>30.7</v>
      </c>
      <c r="G105" s="18">
        <v>0</v>
      </c>
      <c r="H105" s="26"/>
      <c r="I105" s="26">
        <f t="shared" si="11"/>
        <v>30.7</v>
      </c>
      <c r="J105" s="26">
        <f t="shared" si="7"/>
        <v>18.42</v>
      </c>
      <c r="K105" s="18">
        <f t="shared" si="10"/>
        <v>103</v>
      </c>
      <c r="L105" s="18"/>
      <c r="M105" s="18"/>
      <c r="N105" s="33"/>
    </row>
    <row r="106" ht="29" customHeight="1" spans="1:14">
      <c r="A106" s="14">
        <v>104</v>
      </c>
      <c r="B106" s="15" t="s">
        <v>1443</v>
      </c>
      <c r="C106" s="15" t="s">
        <v>953</v>
      </c>
      <c r="D106" s="16" t="s">
        <v>1444</v>
      </c>
      <c r="E106" s="15" t="s">
        <v>1548</v>
      </c>
      <c r="F106" s="17">
        <v>30.7</v>
      </c>
      <c r="G106" s="18">
        <v>0</v>
      </c>
      <c r="H106" s="26"/>
      <c r="I106" s="26">
        <f t="shared" si="11"/>
        <v>30.7</v>
      </c>
      <c r="J106" s="26">
        <f t="shared" si="7"/>
        <v>18.42</v>
      </c>
      <c r="K106" s="18">
        <f t="shared" si="10"/>
        <v>103</v>
      </c>
      <c r="L106" s="18"/>
      <c r="M106" s="18"/>
      <c r="N106" s="33"/>
    </row>
    <row r="107" ht="29" customHeight="1" spans="1:14">
      <c r="A107" s="14">
        <v>105</v>
      </c>
      <c r="B107" s="15" t="s">
        <v>1443</v>
      </c>
      <c r="C107" s="15" t="s">
        <v>953</v>
      </c>
      <c r="D107" s="16" t="s">
        <v>1444</v>
      </c>
      <c r="E107" s="15" t="s">
        <v>1549</v>
      </c>
      <c r="F107" s="17">
        <v>30.7</v>
      </c>
      <c r="G107" s="18">
        <v>0</v>
      </c>
      <c r="H107" s="26"/>
      <c r="I107" s="26">
        <f t="shared" si="11"/>
        <v>30.7</v>
      </c>
      <c r="J107" s="26">
        <f t="shared" si="7"/>
        <v>18.42</v>
      </c>
      <c r="K107" s="18">
        <f t="shared" si="10"/>
        <v>103</v>
      </c>
      <c r="L107" s="18"/>
      <c r="M107" s="18"/>
      <c r="N107" s="33"/>
    </row>
    <row r="108" ht="29" customHeight="1" spans="1:14">
      <c r="A108" s="14">
        <v>106</v>
      </c>
      <c r="B108" s="15" t="s">
        <v>1443</v>
      </c>
      <c r="C108" s="15" t="s">
        <v>953</v>
      </c>
      <c r="D108" s="16" t="s">
        <v>1444</v>
      </c>
      <c r="E108" s="15" t="s">
        <v>1550</v>
      </c>
      <c r="F108" s="17">
        <v>30.6</v>
      </c>
      <c r="G108" s="18">
        <v>0</v>
      </c>
      <c r="H108" s="26"/>
      <c r="I108" s="26">
        <f t="shared" si="11"/>
        <v>30.6</v>
      </c>
      <c r="J108" s="26">
        <f t="shared" si="7"/>
        <v>18.36</v>
      </c>
      <c r="K108" s="18">
        <f t="shared" si="10"/>
        <v>106</v>
      </c>
      <c r="L108" s="18"/>
      <c r="M108" s="18"/>
      <c r="N108" s="33"/>
    </row>
    <row r="109" ht="29" customHeight="1" spans="1:14">
      <c r="A109" s="14">
        <v>107</v>
      </c>
      <c r="B109" s="15" t="s">
        <v>1443</v>
      </c>
      <c r="C109" s="15" t="s">
        <v>953</v>
      </c>
      <c r="D109" s="16" t="s">
        <v>1444</v>
      </c>
      <c r="E109" s="15" t="s">
        <v>1551</v>
      </c>
      <c r="F109" s="17">
        <v>30.4</v>
      </c>
      <c r="G109" s="18">
        <v>0</v>
      </c>
      <c r="H109" s="26"/>
      <c r="I109" s="26">
        <f t="shared" si="11"/>
        <v>30.4</v>
      </c>
      <c r="J109" s="26">
        <f t="shared" si="7"/>
        <v>18.24</v>
      </c>
      <c r="K109" s="18">
        <f t="shared" si="10"/>
        <v>107</v>
      </c>
      <c r="L109" s="18"/>
      <c r="M109" s="18"/>
      <c r="N109" s="33"/>
    </row>
    <row r="110" ht="29" customHeight="1" spans="1:14">
      <c r="A110" s="14">
        <v>108</v>
      </c>
      <c r="B110" s="15" t="s">
        <v>1443</v>
      </c>
      <c r="C110" s="15" t="s">
        <v>953</v>
      </c>
      <c r="D110" s="16" t="s">
        <v>1444</v>
      </c>
      <c r="E110" s="15" t="s">
        <v>1552</v>
      </c>
      <c r="F110" s="17">
        <v>30.2</v>
      </c>
      <c r="G110" s="18">
        <v>0</v>
      </c>
      <c r="H110" s="26"/>
      <c r="I110" s="26">
        <f t="shared" si="11"/>
        <v>30.2</v>
      </c>
      <c r="J110" s="26">
        <f t="shared" si="7"/>
        <v>18.12</v>
      </c>
      <c r="K110" s="18">
        <f t="shared" si="10"/>
        <v>108</v>
      </c>
      <c r="L110" s="18"/>
      <c r="M110" s="18"/>
      <c r="N110" s="33"/>
    </row>
    <row r="111" ht="29" customHeight="1" spans="1:14">
      <c r="A111" s="14">
        <v>109</v>
      </c>
      <c r="B111" s="15" t="s">
        <v>1443</v>
      </c>
      <c r="C111" s="15" t="s">
        <v>953</v>
      </c>
      <c r="D111" s="16" t="s">
        <v>1444</v>
      </c>
      <c r="E111" s="15" t="s">
        <v>1553</v>
      </c>
      <c r="F111" s="17">
        <v>30.2</v>
      </c>
      <c r="G111" s="18">
        <v>0</v>
      </c>
      <c r="H111" s="26"/>
      <c r="I111" s="26">
        <f t="shared" si="11"/>
        <v>30.2</v>
      </c>
      <c r="J111" s="26">
        <f t="shared" si="7"/>
        <v>18.12</v>
      </c>
      <c r="K111" s="18">
        <f t="shared" si="10"/>
        <v>108</v>
      </c>
      <c r="L111" s="18"/>
      <c r="M111" s="18"/>
      <c r="N111" s="33"/>
    </row>
    <row r="112" ht="29" customHeight="1" spans="1:14">
      <c r="A112" s="14">
        <v>110</v>
      </c>
      <c r="B112" s="15" t="s">
        <v>1443</v>
      </c>
      <c r="C112" s="15" t="s">
        <v>953</v>
      </c>
      <c r="D112" s="16" t="s">
        <v>1444</v>
      </c>
      <c r="E112" s="15" t="s">
        <v>1554</v>
      </c>
      <c r="F112" s="17">
        <v>30.1</v>
      </c>
      <c r="G112" s="18">
        <v>0</v>
      </c>
      <c r="H112" s="26"/>
      <c r="I112" s="26">
        <f t="shared" si="11"/>
        <v>30.1</v>
      </c>
      <c r="J112" s="26">
        <f t="shared" si="7"/>
        <v>18.06</v>
      </c>
      <c r="K112" s="18">
        <f t="shared" si="10"/>
        <v>110</v>
      </c>
      <c r="L112" s="18"/>
      <c r="M112" s="18"/>
      <c r="N112" s="33"/>
    </row>
    <row r="113" ht="29" customHeight="1" spans="1:14">
      <c r="A113" s="14">
        <v>111</v>
      </c>
      <c r="B113" s="15" t="s">
        <v>1443</v>
      </c>
      <c r="C113" s="15" t="s">
        <v>953</v>
      </c>
      <c r="D113" s="16" t="s">
        <v>1444</v>
      </c>
      <c r="E113" s="15" t="s">
        <v>1555</v>
      </c>
      <c r="F113" s="17">
        <v>29.2</v>
      </c>
      <c r="G113" s="18">
        <v>0</v>
      </c>
      <c r="H113" s="26"/>
      <c r="I113" s="26">
        <f t="shared" si="11"/>
        <v>29.2</v>
      </c>
      <c r="J113" s="26">
        <f t="shared" si="7"/>
        <v>17.52</v>
      </c>
      <c r="K113" s="18">
        <f t="shared" si="10"/>
        <v>111</v>
      </c>
      <c r="L113" s="18"/>
      <c r="M113" s="18"/>
      <c r="N113" s="33"/>
    </row>
    <row r="114" ht="29" customHeight="1" spans="1:14">
      <c r="A114" s="14">
        <v>112</v>
      </c>
      <c r="B114" s="15" t="s">
        <v>1443</v>
      </c>
      <c r="C114" s="15" t="s">
        <v>953</v>
      </c>
      <c r="D114" s="16" t="s">
        <v>1444</v>
      </c>
      <c r="E114" s="15" t="s">
        <v>1556</v>
      </c>
      <c r="F114" s="17">
        <v>28.8</v>
      </c>
      <c r="G114" s="18">
        <v>0</v>
      </c>
      <c r="H114" s="26"/>
      <c r="I114" s="26">
        <f t="shared" si="11"/>
        <v>28.8</v>
      </c>
      <c r="J114" s="26">
        <f t="shared" si="7"/>
        <v>17.28</v>
      </c>
      <c r="K114" s="18">
        <f t="shared" si="10"/>
        <v>112</v>
      </c>
      <c r="L114" s="18"/>
      <c r="M114" s="18"/>
      <c r="N114" s="33"/>
    </row>
    <row r="115" ht="29" customHeight="1" spans="1:14">
      <c r="A115" s="14">
        <v>113</v>
      </c>
      <c r="B115" s="15" t="s">
        <v>1443</v>
      </c>
      <c r="C115" s="15" t="s">
        <v>953</v>
      </c>
      <c r="D115" s="16" t="s">
        <v>1444</v>
      </c>
      <c r="E115" s="15" t="s">
        <v>1557</v>
      </c>
      <c r="F115" s="17">
        <v>28.2</v>
      </c>
      <c r="G115" s="18">
        <v>0</v>
      </c>
      <c r="H115" s="26"/>
      <c r="I115" s="26">
        <f t="shared" si="11"/>
        <v>28.2</v>
      </c>
      <c r="J115" s="26">
        <f t="shared" si="7"/>
        <v>16.92</v>
      </c>
      <c r="K115" s="18">
        <f t="shared" si="10"/>
        <v>113</v>
      </c>
      <c r="L115" s="18"/>
      <c r="M115" s="18"/>
      <c r="N115" s="33"/>
    </row>
    <row r="116" ht="29" customHeight="1" spans="1:14">
      <c r="A116" s="14">
        <v>114</v>
      </c>
      <c r="B116" s="15" t="s">
        <v>1443</v>
      </c>
      <c r="C116" s="15" t="s">
        <v>953</v>
      </c>
      <c r="D116" s="16" t="s">
        <v>1444</v>
      </c>
      <c r="E116" s="15" t="s">
        <v>1558</v>
      </c>
      <c r="F116" s="17">
        <v>27.8</v>
      </c>
      <c r="G116" s="18">
        <v>0</v>
      </c>
      <c r="H116" s="26"/>
      <c r="I116" s="26">
        <f t="shared" si="11"/>
        <v>27.8</v>
      </c>
      <c r="J116" s="26">
        <f t="shared" si="7"/>
        <v>16.68</v>
      </c>
      <c r="K116" s="18">
        <f t="shared" si="10"/>
        <v>114</v>
      </c>
      <c r="L116" s="18"/>
      <c r="M116" s="18"/>
      <c r="N116" s="33"/>
    </row>
    <row r="117" ht="29" customHeight="1" spans="1:14">
      <c r="A117" s="14">
        <v>115</v>
      </c>
      <c r="B117" s="15" t="s">
        <v>1443</v>
      </c>
      <c r="C117" s="15" t="s">
        <v>953</v>
      </c>
      <c r="D117" s="16" t="s">
        <v>1444</v>
      </c>
      <c r="E117" s="15" t="s">
        <v>1559</v>
      </c>
      <c r="F117" s="17">
        <v>27.7</v>
      </c>
      <c r="G117" s="18">
        <v>0</v>
      </c>
      <c r="H117" s="26"/>
      <c r="I117" s="26">
        <f t="shared" si="11"/>
        <v>27.7</v>
      </c>
      <c r="J117" s="26">
        <f t="shared" si="7"/>
        <v>16.62</v>
      </c>
      <c r="K117" s="18">
        <f t="shared" si="10"/>
        <v>115</v>
      </c>
      <c r="L117" s="18"/>
      <c r="M117" s="18"/>
      <c r="N117" s="33"/>
    </row>
    <row r="118" ht="29" customHeight="1" spans="1:14">
      <c r="A118" s="14">
        <v>116</v>
      </c>
      <c r="B118" s="15" t="s">
        <v>1443</v>
      </c>
      <c r="C118" s="15" t="s">
        <v>953</v>
      </c>
      <c r="D118" s="16" t="s">
        <v>1444</v>
      </c>
      <c r="E118" s="15" t="s">
        <v>1560</v>
      </c>
      <c r="F118" s="17">
        <v>24.6</v>
      </c>
      <c r="G118" s="18">
        <v>0</v>
      </c>
      <c r="H118" s="26"/>
      <c r="I118" s="26">
        <f t="shared" si="11"/>
        <v>24.6</v>
      </c>
      <c r="J118" s="26">
        <f t="shared" si="7"/>
        <v>14.76</v>
      </c>
      <c r="K118" s="18">
        <f t="shared" si="10"/>
        <v>116</v>
      </c>
      <c r="L118" s="18"/>
      <c r="M118" s="18"/>
      <c r="N118" s="33"/>
    </row>
    <row r="119" ht="29" customHeight="1" spans="1:14">
      <c r="A119" s="14">
        <v>117</v>
      </c>
      <c r="B119" s="15" t="s">
        <v>1443</v>
      </c>
      <c r="C119" s="15" t="s">
        <v>953</v>
      </c>
      <c r="D119" s="16" t="s">
        <v>1444</v>
      </c>
      <c r="E119" s="15" t="s">
        <v>1561</v>
      </c>
      <c r="F119" s="17">
        <v>24.1</v>
      </c>
      <c r="G119" s="18">
        <v>0</v>
      </c>
      <c r="H119" s="26"/>
      <c r="I119" s="26">
        <f t="shared" si="11"/>
        <v>24.1</v>
      </c>
      <c r="J119" s="26">
        <f t="shared" si="7"/>
        <v>14.46</v>
      </c>
      <c r="K119" s="18">
        <f t="shared" si="10"/>
        <v>117</v>
      </c>
      <c r="L119" s="18"/>
      <c r="M119" s="18"/>
      <c r="N119" s="33"/>
    </row>
    <row r="120" ht="29" customHeight="1" spans="1:14">
      <c r="A120" s="14">
        <v>118</v>
      </c>
      <c r="B120" s="15" t="s">
        <v>1443</v>
      </c>
      <c r="C120" s="15" t="s">
        <v>953</v>
      </c>
      <c r="D120" s="16" t="s">
        <v>1444</v>
      </c>
      <c r="E120" s="15" t="s">
        <v>1562</v>
      </c>
      <c r="F120" s="17">
        <v>-1</v>
      </c>
      <c r="G120" s="18">
        <v>0</v>
      </c>
      <c r="H120" s="26"/>
      <c r="I120" s="26">
        <f t="shared" si="11"/>
        <v>-1</v>
      </c>
      <c r="J120" s="26">
        <f t="shared" si="7"/>
        <v>-0.6</v>
      </c>
      <c r="K120" s="18" t="s">
        <v>116</v>
      </c>
      <c r="L120" s="18"/>
      <c r="M120" s="18"/>
      <c r="N120" s="33"/>
    </row>
    <row r="121" ht="29" customHeight="1" spans="1:14">
      <c r="A121" s="14">
        <v>119</v>
      </c>
      <c r="B121" s="15" t="s">
        <v>1443</v>
      </c>
      <c r="C121" s="15" t="s">
        <v>953</v>
      </c>
      <c r="D121" s="16" t="s">
        <v>1444</v>
      </c>
      <c r="E121" s="15" t="s">
        <v>1563</v>
      </c>
      <c r="F121" s="17">
        <v>-1</v>
      </c>
      <c r="G121" s="18">
        <v>0</v>
      </c>
      <c r="H121" s="26"/>
      <c r="I121" s="26">
        <f t="shared" si="11"/>
        <v>-1</v>
      </c>
      <c r="J121" s="26">
        <f t="shared" si="7"/>
        <v>-0.6</v>
      </c>
      <c r="K121" s="18" t="s">
        <v>116</v>
      </c>
      <c r="L121" s="18"/>
      <c r="M121" s="18"/>
      <c r="N121" s="33"/>
    </row>
    <row r="122" ht="29" customHeight="1" spans="1:14">
      <c r="A122" s="14">
        <v>120</v>
      </c>
      <c r="B122" s="15" t="s">
        <v>1443</v>
      </c>
      <c r="C122" s="15" t="s">
        <v>953</v>
      </c>
      <c r="D122" s="16" t="s">
        <v>1444</v>
      </c>
      <c r="E122" s="15" t="s">
        <v>1564</v>
      </c>
      <c r="F122" s="17">
        <v>-1</v>
      </c>
      <c r="G122" s="18">
        <v>0</v>
      </c>
      <c r="H122" s="26"/>
      <c r="I122" s="26">
        <f t="shared" si="11"/>
        <v>-1</v>
      </c>
      <c r="J122" s="26">
        <f t="shared" si="7"/>
        <v>-0.6</v>
      </c>
      <c r="K122" s="18" t="s">
        <v>116</v>
      </c>
      <c r="L122" s="18"/>
      <c r="M122" s="18"/>
      <c r="N122" s="33"/>
    </row>
    <row r="123" ht="29" customHeight="1" spans="1:14">
      <c r="A123" s="14">
        <v>121</v>
      </c>
      <c r="B123" s="15" t="s">
        <v>1443</v>
      </c>
      <c r="C123" s="15" t="s">
        <v>953</v>
      </c>
      <c r="D123" s="16" t="s">
        <v>1444</v>
      </c>
      <c r="E123" s="15" t="s">
        <v>1565</v>
      </c>
      <c r="F123" s="17">
        <v>-1</v>
      </c>
      <c r="G123" s="18">
        <v>0</v>
      </c>
      <c r="H123" s="26"/>
      <c r="I123" s="26">
        <f t="shared" si="11"/>
        <v>-1</v>
      </c>
      <c r="J123" s="26">
        <f t="shared" si="7"/>
        <v>-0.6</v>
      </c>
      <c r="K123" s="18" t="s">
        <v>116</v>
      </c>
      <c r="L123" s="18"/>
      <c r="M123" s="18"/>
      <c r="N123" s="33"/>
    </row>
    <row r="124" ht="29" customHeight="1" spans="1:14">
      <c r="A124" s="14">
        <v>122</v>
      </c>
      <c r="B124" s="15" t="s">
        <v>1443</v>
      </c>
      <c r="C124" s="15" t="s">
        <v>953</v>
      </c>
      <c r="D124" s="16" t="s">
        <v>1444</v>
      </c>
      <c r="E124" s="15" t="s">
        <v>1566</v>
      </c>
      <c r="F124" s="17">
        <v>-1</v>
      </c>
      <c r="G124" s="18">
        <v>0</v>
      </c>
      <c r="H124" s="26"/>
      <c r="I124" s="26">
        <f t="shared" si="11"/>
        <v>-1</v>
      </c>
      <c r="J124" s="26">
        <f t="shared" si="7"/>
        <v>-0.6</v>
      </c>
      <c r="K124" s="18" t="s">
        <v>116</v>
      </c>
      <c r="L124" s="18"/>
      <c r="M124" s="18"/>
      <c r="N124" s="33"/>
    </row>
    <row r="125" ht="29" customHeight="1" spans="1:14">
      <c r="A125" s="14">
        <v>123</v>
      </c>
      <c r="B125" s="15" t="s">
        <v>1443</v>
      </c>
      <c r="C125" s="15" t="s">
        <v>953</v>
      </c>
      <c r="D125" s="16" t="s">
        <v>1444</v>
      </c>
      <c r="E125" s="15" t="s">
        <v>1567</v>
      </c>
      <c r="F125" s="17">
        <v>-1</v>
      </c>
      <c r="G125" s="18">
        <v>0</v>
      </c>
      <c r="H125" s="26"/>
      <c r="I125" s="26">
        <f t="shared" si="11"/>
        <v>-1</v>
      </c>
      <c r="J125" s="26">
        <f t="shared" si="7"/>
        <v>-0.6</v>
      </c>
      <c r="K125" s="18" t="s">
        <v>116</v>
      </c>
      <c r="L125" s="18"/>
      <c r="M125" s="18"/>
      <c r="N125" s="33"/>
    </row>
    <row r="126" ht="29" customHeight="1" spans="1:14">
      <c r="A126" s="14">
        <v>124</v>
      </c>
      <c r="B126" s="15" t="s">
        <v>1443</v>
      </c>
      <c r="C126" s="15" t="s">
        <v>953</v>
      </c>
      <c r="D126" s="16" t="s">
        <v>1444</v>
      </c>
      <c r="E126" s="15" t="s">
        <v>1568</v>
      </c>
      <c r="F126" s="17">
        <v>-1</v>
      </c>
      <c r="G126" s="18">
        <v>0</v>
      </c>
      <c r="H126" s="26"/>
      <c r="I126" s="26">
        <f t="shared" si="11"/>
        <v>-1</v>
      </c>
      <c r="J126" s="26">
        <f t="shared" si="7"/>
        <v>-0.6</v>
      </c>
      <c r="K126" s="18" t="s">
        <v>116</v>
      </c>
      <c r="L126" s="18"/>
      <c r="M126" s="18"/>
      <c r="N126" s="33"/>
    </row>
    <row r="127" ht="29" customHeight="1" spans="1:14">
      <c r="A127" s="14">
        <v>125</v>
      </c>
      <c r="B127" s="15" t="s">
        <v>1443</v>
      </c>
      <c r="C127" s="15" t="s">
        <v>953</v>
      </c>
      <c r="D127" s="16" t="s">
        <v>1444</v>
      </c>
      <c r="E127" s="15" t="s">
        <v>1569</v>
      </c>
      <c r="F127" s="17">
        <v>-1</v>
      </c>
      <c r="G127" s="18">
        <v>0</v>
      </c>
      <c r="H127" s="26"/>
      <c r="I127" s="26">
        <f t="shared" si="11"/>
        <v>-1</v>
      </c>
      <c r="J127" s="26">
        <f t="shared" si="7"/>
        <v>-0.6</v>
      </c>
      <c r="K127" s="18" t="s">
        <v>116</v>
      </c>
      <c r="L127" s="18"/>
      <c r="M127" s="18"/>
      <c r="N127" s="33"/>
    </row>
    <row r="128" ht="29" customHeight="1" spans="1:14">
      <c r="A128" s="14">
        <v>126</v>
      </c>
      <c r="B128" s="15" t="s">
        <v>1443</v>
      </c>
      <c r="C128" s="15" t="s">
        <v>953</v>
      </c>
      <c r="D128" s="16" t="s">
        <v>1444</v>
      </c>
      <c r="E128" s="15" t="s">
        <v>1570</v>
      </c>
      <c r="F128" s="17">
        <v>-1</v>
      </c>
      <c r="G128" s="18">
        <v>0</v>
      </c>
      <c r="H128" s="26"/>
      <c r="I128" s="26">
        <f t="shared" si="11"/>
        <v>-1</v>
      </c>
      <c r="J128" s="26">
        <f t="shared" si="7"/>
        <v>-0.6</v>
      </c>
      <c r="K128" s="18" t="s">
        <v>116</v>
      </c>
      <c r="L128" s="18"/>
      <c r="M128" s="18"/>
      <c r="N128" s="33"/>
    </row>
    <row r="129" ht="29" customHeight="1" spans="1:14">
      <c r="A129" s="14">
        <v>127</v>
      </c>
      <c r="B129" s="15" t="s">
        <v>1443</v>
      </c>
      <c r="C129" s="15" t="s">
        <v>953</v>
      </c>
      <c r="D129" s="16" t="s">
        <v>1444</v>
      </c>
      <c r="E129" s="15" t="s">
        <v>1571</v>
      </c>
      <c r="F129" s="17">
        <v>-1</v>
      </c>
      <c r="G129" s="18">
        <v>0</v>
      </c>
      <c r="H129" s="26"/>
      <c r="I129" s="26">
        <f t="shared" si="11"/>
        <v>-1</v>
      </c>
      <c r="J129" s="26">
        <f t="shared" si="7"/>
        <v>-0.6</v>
      </c>
      <c r="K129" s="18" t="s">
        <v>116</v>
      </c>
      <c r="L129" s="18"/>
      <c r="M129" s="18"/>
      <c r="N129" s="33"/>
    </row>
    <row r="130" ht="29" customHeight="1" spans="1:14">
      <c r="A130" s="14">
        <v>128</v>
      </c>
      <c r="B130" s="15" t="s">
        <v>1443</v>
      </c>
      <c r="C130" s="15" t="s">
        <v>953</v>
      </c>
      <c r="D130" s="16" t="s">
        <v>1444</v>
      </c>
      <c r="E130" s="15" t="s">
        <v>1572</v>
      </c>
      <c r="F130" s="17">
        <v>-1</v>
      </c>
      <c r="G130" s="18">
        <v>0</v>
      </c>
      <c r="H130" s="26"/>
      <c r="I130" s="26">
        <f t="shared" si="11"/>
        <v>-1</v>
      </c>
      <c r="J130" s="26">
        <f t="shared" si="7"/>
        <v>-0.6</v>
      </c>
      <c r="K130" s="18" t="s">
        <v>116</v>
      </c>
      <c r="L130" s="18"/>
      <c r="M130" s="18"/>
      <c r="N130" s="33"/>
    </row>
    <row r="131" ht="29" customHeight="1" spans="1:14">
      <c r="A131" s="14">
        <v>129</v>
      </c>
      <c r="B131" s="15" t="s">
        <v>1443</v>
      </c>
      <c r="C131" s="15" t="s">
        <v>953</v>
      </c>
      <c r="D131" s="16" t="s">
        <v>1444</v>
      </c>
      <c r="E131" s="15" t="s">
        <v>1573</v>
      </c>
      <c r="F131" s="17">
        <v>-1</v>
      </c>
      <c r="G131" s="18">
        <v>0</v>
      </c>
      <c r="H131" s="26"/>
      <c r="I131" s="26">
        <f t="shared" si="11"/>
        <v>-1</v>
      </c>
      <c r="J131" s="26">
        <f>I131*0.6</f>
        <v>-0.6</v>
      </c>
      <c r="K131" s="18" t="s">
        <v>116</v>
      </c>
      <c r="L131" s="18"/>
      <c r="M131" s="18"/>
      <c r="N131" s="33"/>
    </row>
    <row r="132" ht="29" customHeight="1" spans="1:14">
      <c r="A132" s="14">
        <v>130</v>
      </c>
      <c r="B132" s="15" t="s">
        <v>1443</v>
      </c>
      <c r="C132" s="15" t="s">
        <v>953</v>
      </c>
      <c r="D132" s="16" t="s">
        <v>1444</v>
      </c>
      <c r="E132" s="15" t="s">
        <v>1574</v>
      </c>
      <c r="F132" s="17">
        <v>-1</v>
      </c>
      <c r="G132" s="18">
        <v>0</v>
      </c>
      <c r="H132" s="26"/>
      <c r="I132" s="26">
        <f t="shared" si="11"/>
        <v>-1</v>
      </c>
      <c r="J132" s="26">
        <f>I132*0.6</f>
        <v>-0.6</v>
      </c>
      <c r="K132" s="18" t="s">
        <v>116</v>
      </c>
      <c r="L132" s="18"/>
      <c r="M132" s="18"/>
      <c r="N132" s="33"/>
    </row>
    <row r="133" ht="29" customHeight="1" spans="1:14">
      <c r="A133" s="14">
        <v>131</v>
      </c>
      <c r="B133" s="15" t="s">
        <v>1443</v>
      </c>
      <c r="C133" s="15" t="s">
        <v>953</v>
      </c>
      <c r="D133" s="16" t="s">
        <v>1444</v>
      </c>
      <c r="E133" s="15" t="s">
        <v>1575</v>
      </c>
      <c r="F133" s="17">
        <v>-1</v>
      </c>
      <c r="G133" s="18">
        <v>0</v>
      </c>
      <c r="H133" s="26"/>
      <c r="I133" s="26">
        <f t="shared" si="11"/>
        <v>-1</v>
      </c>
      <c r="J133" s="26">
        <f>I133*0.6</f>
        <v>-0.6</v>
      </c>
      <c r="K133" s="18" t="s">
        <v>116</v>
      </c>
      <c r="L133" s="18"/>
      <c r="M133" s="18"/>
      <c r="N133" s="33"/>
    </row>
    <row r="134" ht="29" customHeight="1" spans="1:14">
      <c r="A134" s="14">
        <v>132</v>
      </c>
      <c r="B134" s="15" t="s">
        <v>1443</v>
      </c>
      <c r="C134" s="15" t="s">
        <v>953</v>
      </c>
      <c r="D134" s="16" t="s">
        <v>1444</v>
      </c>
      <c r="E134" s="15" t="s">
        <v>1576</v>
      </c>
      <c r="F134" s="17">
        <v>-1</v>
      </c>
      <c r="G134" s="18">
        <v>0</v>
      </c>
      <c r="H134" s="26"/>
      <c r="I134" s="26">
        <f t="shared" si="11"/>
        <v>-1</v>
      </c>
      <c r="J134" s="26">
        <f>I134*0.6</f>
        <v>-0.6</v>
      </c>
      <c r="K134" s="18" t="s">
        <v>116</v>
      </c>
      <c r="L134" s="18"/>
      <c r="M134" s="18"/>
      <c r="N134" s="33"/>
    </row>
    <row r="135" ht="29" customHeight="1" spans="1:14">
      <c r="A135" s="14">
        <v>133</v>
      </c>
      <c r="B135" s="15" t="s">
        <v>1443</v>
      </c>
      <c r="C135" s="15" t="s">
        <v>953</v>
      </c>
      <c r="D135" s="16" t="s">
        <v>1444</v>
      </c>
      <c r="E135" s="15" t="s">
        <v>1577</v>
      </c>
      <c r="F135" s="17">
        <v>-1</v>
      </c>
      <c r="G135" s="18">
        <v>0</v>
      </c>
      <c r="H135" s="26"/>
      <c r="I135" s="26">
        <f t="shared" si="11"/>
        <v>-1</v>
      </c>
      <c r="J135" s="26">
        <f>I135*0.6</f>
        <v>-0.6</v>
      </c>
      <c r="K135" s="18" t="s">
        <v>116</v>
      </c>
      <c r="L135" s="18"/>
      <c r="M135" s="18"/>
      <c r="N135" s="33"/>
    </row>
  </sheetData>
  <autoFilter ref="A1:N135">
    <extLst/>
  </autoFilter>
  <sortState ref="A3:P135">
    <sortCondition ref="K3"/>
  </sortState>
  <mergeCells count="1">
    <mergeCell ref="A1:N1"/>
  </mergeCells>
  <pageMargins left="0.75" right="0.75" top="0.472222222222222" bottom="0.511805555555556" header="0.5" footer="0.5"/>
  <pageSetup paperSize="9" scale="74"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workbookViewId="0">
      <selection activeCell="B2" sqref="B$1:C$1048576"/>
    </sheetView>
  </sheetViews>
  <sheetFormatPr defaultColWidth="9" defaultRowHeight="13.5"/>
  <cols>
    <col min="1" max="1" width="6.5" customWidth="1"/>
    <col min="2" max="2" width="21.375" customWidth="1"/>
    <col min="3" max="3" width="14.125" customWidth="1"/>
    <col min="4" max="4" width="13" customWidth="1"/>
    <col min="5" max="5" width="15.125" customWidth="1"/>
    <col min="6" max="6" width="9.5" style="3" customWidth="1"/>
    <col min="7" max="7" width="10.625" style="4" customWidth="1"/>
    <col min="8" max="8" width="11.25" style="4" customWidth="1"/>
    <col min="9" max="10" width="11.125" style="5" customWidth="1"/>
    <col min="11" max="11" width="7.5" style="4" customWidth="1"/>
    <col min="12" max="12" width="9" style="4" customWidth="1"/>
    <col min="13" max="13" width="11.125" style="4" customWidth="1"/>
    <col min="14" max="14" width="8.875" style="4" customWidth="1"/>
  </cols>
  <sheetData>
    <row r="1" ht="33" customHeight="1" spans="1:14">
      <c r="A1" s="6" t="s">
        <v>0</v>
      </c>
      <c r="B1" s="6"/>
      <c r="C1" s="7"/>
      <c r="D1" s="6"/>
      <c r="E1" s="6"/>
      <c r="F1" s="8"/>
      <c r="G1" s="6"/>
      <c r="H1" s="6"/>
      <c r="I1" s="8"/>
      <c r="J1" s="8"/>
      <c r="K1" s="6"/>
      <c r="L1" s="6"/>
      <c r="M1" s="6"/>
      <c r="N1" s="6"/>
    </row>
    <row r="2" ht="33" customHeight="1" spans="1:14">
      <c r="A2" s="9" t="s">
        <v>1</v>
      </c>
      <c r="B2" s="10" t="s">
        <v>2</v>
      </c>
      <c r="C2" s="11" t="s">
        <v>3</v>
      </c>
      <c r="D2" s="9" t="s">
        <v>4</v>
      </c>
      <c r="E2" s="12" t="s">
        <v>5</v>
      </c>
      <c r="F2" s="13" t="s">
        <v>6</v>
      </c>
      <c r="G2" s="12" t="s">
        <v>7</v>
      </c>
      <c r="H2" s="12" t="s">
        <v>8</v>
      </c>
      <c r="I2" s="13" t="s">
        <v>124</v>
      </c>
      <c r="J2" s="13" t="s">
        <v>9</v>
      </c>
      <c r="K2" s="12" t="s">
        <v>10</v>
      </c>
      <c r="L2" s="12" t="s">
        <v>11</v>
      </c>
      <c r="M2" s="12" t="s">
        <v>12</v>
      </c>
      <c r="N2" s="10" t="s">
        <v>13</v>
      </c>
    </row>
    <row r="3" ht="29" customHeight="1" spans="1:14">
      <c r="A3" s="14">
        <v>1</v>
      </c>
      <c r="B3" s="15" t="s">
        <v>1578</v>
      </c>
      <c r="C3" s="15" t="s">
        <v>741</v>
      </c>
      <c r="D3" s="16" t="s">
        <v>1579</v>
      </c>
      <c r="E3" s="15" t="s">
        <v>1580</v>
      </c>
      <c r="F3" s="17">
        <v>59.9</v>
      </c>
      <c r="G3" s="18">
        <v>1</v>
      </c>
      <c r="H3" s="18"/>
      <c r="I3" s="26">
        <f t="shared" ref="I3:I12" si="0">F3+G3</f>
        <v>60.9</v>
      </c>
      <c r="J3" s="26">
        <f t="shared" ref="J3:J44" si="1">I3*0.6</f>
        <v>36.54</v>
      </c>
      <c r="K3" s="18">
        <f>RANK(J3,$J$3:$J$44)</f>
        <v>1</v>
      </c>
      <c r="L3" s="18">
        <v>1</v>
      </c>
      <c r="M3" s="18" t="s">
        <v>18</v>
      </c>
      <c r="N3" s="18"/>
    </row>
    <row r="4" s="1" customFormat="1" ht="29" customHeight="1" spans="1:14">
      <c r="A4" s="19">
        <v>2</v>
      </c>
      <c r="B4" s="20" t="s">
        <v>1578</v>
      </c>
      <c r="C4" s="20" t="s">
        <v>741</v>
      </c>
      <c r="D4" s="21" t="s">
        <v>1579</v>
      </c>
      <c r="E4" s="20" t="s">
        <v>1581</v>
      </c>
      <c r="F4" s="22">
        <v>59.4</v>
      </c>
      <c r="G4" s="23">
        <v>1</v>
      </c>
      <c r="H4" s="23"/>
      <c r="I4" s="27">
        <f t="shared" si="0"/>
        <v>60.4</v>
      </c>
      <c r="J4" s="27">
        <f t="shared" si="1"/>
        <v>36.24</v>
      </c>
      <c r="K4" s="23">
        <f t="shared" ref="K4:K37" si="2">RANK(J4,$J$3:$J$44)</f>
        <v>2</v>
      </c>
      <c r="L4" s="23"/>
      <c r="M4" s="23" t="s">
        <v>18</v>
      </c>
      <c r="N4" s="23"/>
    </row>
    <row r="5" s="2" customFormat="1" ht="29" customHeight="1" spans="1:14">
      <c r="A5" s="24">
        <v>3</v>
      </c>
      <c r="B5" s="15" t="s">
        <v>1578</v>
      </c>
      <c r="C5" s="15" t="s">
        <v>741</v>
      </c>
      <c r="D5" s="16" t="s">
        <v>1579</v>
      </c>
      <c r="E5" s="15" t="s">
        <v>1582</v>
      </c>
      <c r="F5" s="17">
        <v>56.2</v>
      </c>
      <c r="G5" s="25">
        <v>0</v>
      </c>
      <c r="H5" s="25"/>
      <c r="I5" s="28">
        <f t="shared" si="0"/>
        <v>56.2</v>
      </c>
      <c r="J5" s="28">
        <f t="shared" si="1"/>
        <v>33.72</v>
      </c>
      <c r="K5" s="18">
        <f t="shared" si="2"/>
        <v>3</v>
      </c>
      <c r="L5" s="25"/>
      <c r="M5" s="25"/>
      <c r="N5" s="25"/>
    </row>
    <row r="6" ht="29" customHeight="1" spans="1:14">
      <c r="A6" s="14">
        <v>4</v>
      </c>
      <c r="B6" s="15" t="s">
        <v>1578</v>
      </c>
      <c r="C6" s="15" t="s">
        <v>741</v>
      </c>
      <c r="D6" s="16" t="s">
        <v>1579</v>
      </c>
      <c r="E6" s="15" t="s">
        <v>1583</v>
      </c>
      <c r="F6" s="17">
        <v>54</v>
      </c>
      <c r="G6" s="18">
        <v>0</v>
      </c>
      <c r="H6" s="18"/>
      <c r="I6" s="26">
        <f t="shared" si="0"/>
        <v>54</v>
      </c>
      <c r="J6" s="26">
        <f t="shared" si="1"/>
        <v>32.4</v>
      </c>
      <c r="K6" s="18">
        <f t="shared" si="2"/>
        <v>4</v>
      </c>
      <c r="L6" s="18"/>
      <c r="M6" s="18"/>
      <c r="N6" s="18"/>
    </row>
    <row r="7" ht="29" customHeight="1" spans="1:14">
      <c r="A7" s="14">
        <v>5</v>
      </c>
      <c r="B7" s="15" t="s">
        <v>1578</v>
      </c>
      <c r="C7" s="15" t="s">
        <v>741</v>
      </c>
      <c r="D7" s="16" t="s">
        <v>1579</v>
      </c>
      <c r="E7" s="15" t="s">
        <v>1584</v>
      </c>
      <c r="F7" s="17">
        <v>52.2</v>
      </c>
      <c r="G7" s="18">
        <v>0</v>
      </c>
      <c r="H7" s="18"/>
      <c r="I7" s="26">
        <f t="shared" si="0"/>
        <v>52.2</v>
      </c>
      <c r="J7" s="26">
        <f t="shared" si="1"/>
        <v>31.32</v>
      </c>
      <c r="K7" s="18">
        <f t="shared" si="2"/>
        <v>5</v>
      </c>
      <c r="L7" s="18"/>
      <c r="M7" s="18"/>
      <c r="N7" s="18"/>
    </row>
    <row r="8" ht="29" customHeight="1" spans="1:14">
      <c r="A8" s="14">
        <v>6</v>
      </c>
      <c r="B8" s="15" t="s">
        <v>1578</v>
      </c>
      <c r="C8" s="15" t="s">
        <v>741</v>
      </c>
      <c r="D8" s="16" t="s">
        <v>1579</v>
      </c>
      <c r="E8" s="15" t="s">
        <v>1585</v>
      </c>
      <c r="F8" s="17">
        <v>50.5</v>
      </c>
      <c r="G8" s="18">
        <v>1</v>
      </c>
      <c r="H8" s="18"/>
      <c r="I8" s="26">
        <f t="shared" si="0"/>
        <v>51.5</v>
      </c>
      <c r="J8" s="26">
        <f t="shared" si="1"/>
        <v>30.9</v>
      </c>
      <c r="K8" s="18">
        <f t="shared" si="2"/>
        <v>6</v>
      </c>
      <c r="L8" s="18"/>
      <c r="M8" s="18"/>
      <c r="N8" s="18"/>
    </row>
    <row r="9" ht="29" customHeight="1" spans="1:14">
      <c r="A9" s="14">
        <v>7</v>
      </c>
      <c r="B9" s="15" t="s">
        <v>1578</v>
      </c>
      <c r="C9" s="15" t="s">
        <v>741</v>
      </c>
      <c r="D9" s="16" t="s">
        <v>1579</v>
      </c>
      <c r="E9" s="15" t="s">
        <v>1586</v>
      </c>
      <c r="F9" s="17">
        <v>47.5</v>
      </c>
      <c r="G9" s="18">
        <v>1</v>
      </c>
      <c r="H9" s="18"/>
      <c r="I9" s="26">
        <f t="shared" si="0"/>
        <v>48.5</v>
      </c>
      <c r="J9" s="26">
        <f t="shared" si="1"/>
        <v>29.1</v>
      </c>
      <c r="K9" s="18">
        <f t="shared" si="2"/>
        <v>7</v>
      </c>
      <c r="L9" s="18"/>
      <c r="M9" s="18"/>
      <c r="N9" s="18"/>
    </row>
    <row r="10" ht="29" customHeight="1" spans="1:14">
      <c r="A10" s="14">
        <v>8</v>
      </c>
      <c r="B10" s="15" t="s">
        <v>1578</v>
      </c>
      <c r="C10" s="15" t="s">
        <v>741</v>
      </c>
      <c r="D10" s="16" t="s">
        <v>1579</v>
      </c>
      <c r="E10" s="15" t="s">
        <v>1587</v>
      </c>
      <c r="F10" s="17">
        <v>47.5</v>
      </c>
      <c r="G10" s="18">
        <v>0</v>
      </c>
      <c r="H10" s="18"/>
      <c r="I10" s="26">
        <f t="shared" si="0"/>
        <v>47.5</v>
      </c>
      <c r="J10" s="26">
        <f t="shared" si="1"/>
        <v>28.5</v>
      </c>
      <c r="K10" s="18">
        <f t="shared" si="2"/>
        <v>8</v>
      </c>
      <c r="L10" s="18"/>
      <c r="M10" s="18"/>
      <c r="N10" s="18"/>
    </row>
    <row r="11" ht="29" customHeight="1" spans="1:14">
      <c r="A11" s="14">
        <v>9</v>
      </c>
      <c r="B11" s="15" t="s">
        <v>1578</v>
      </c>
      <c r="C11" s="15" t="s">
        <v>741</v>
      </c>
      <c r="D11" s="16" t="s">
        <v>1579</v>
      </c>
      <c r="E11" s="15" t="s">
        <v>1588</v>
      </c>
      <c r="F11" s="17">
        <v>46.5</v>
      </c>
      <c r="G11" s="18">
        <v>1</v>
      </c>
      <c r="H11" s="18"/>
      <c r="I11" s="26">
        <f t="shared" si="0"/>
        <v>47.5</v>
      </c>
      <c r="J11" s="26">
        <f t="shared" si="1"/>
        <v>28.5</v>
      </c>
      <c r="K11" s="18">
        <f t="shared" si="2"/>
        <v>8</v>
      </c>
      <c r="L11" s="18"/>
      <c r="M11" s="18"/>
      <c r="N11" s="18"/>
    </row>
    <row r="12" ht="29" customHeight="1" spans="1:14">
      <c r="A12" s="14">
        <v>10</v>
      </c>
      <c r="B12" s="15" t="s">
        <v>1578</v>
      </c>
      <c r="C12" s="15" t="s">
        <v>741</v>
      </c>
      <c r="D12" s="16" t="s">
        <v>1579</v>
      </c>
      <c r="E12" s="15" t="s">
        <v>1589</v>
      </c>
      <c r="F12" s="17">
        <v>47.3</v>
      </c>
      <c r="G12" s="18">
        <v>0</v>
      </c>
      <c r="H12" s="18"/>
      <c r="I12" s="26">
        <f t="shared" si="0"/>
        <v>47.3</v>
      </c>
      <c r="J12" s="26">
        <f t="shared" si="1"/>
        <v>28.38</v>
      </c>
      <c r="K12" s="18">
        <f t="shared" si="2"/>
        <v>10</v>
      </c>
      <c r="L12" s="18"/>
      <c r="M12" s="18"/>
      <c r="N12" s="18"/>
    </row>
    <row r="13" ht="29" customHeight="1" spans="1:14">
      <c r="A13" s="14">
        <v>11</v>
      </c>
      <c r="B13" s="15" t="s">
        <v>1578</v>
      </c>
      <c r="C13" s="15" t="s">
        <v>741</v>
      </c>
      <c r="D13" s="16" t="s">
        <v>1579</v>
      </c>
      <c r="E13" s="15" t="s">
        <v>1590</v>
      </c>
      <c r="F13" s="17">
        <v>41</v>
      </c>
      <c r="G13" s="18">
        <v>1</v>
      </c>
      <c r="H13" s="18">
        <v>89</v>
      </c>
      <c r="I13" s="26">
        <f>F13*0.9+H13*0.1+G13</f>
        <v>46.8</v>
      </c>
      <c r="J13" s="26">
        <f t="shared" si="1"/>
        <v>28.08</v>
      </c>
      <c r="K13" s="18">
        <f t="shared" si="2"/>
        <v>11</v>
      </c>
      <c r="L13" s="18"/>
      <c r="M13" s="18"/>
      <c r="N13" s="18"/>
    </row>
    <row r="14" ht="29" customHeight="1" spans="1:14">
      <c r="A14" s="14">
        <v>12</v>
      </c>
      <c r="B14" s="15" t="s">
        <v>1578</v>
      </c>
      <c r="C14" s="15" t="s">
        <v>741</v>
      </c>
      <c r="D14" s="16" t="s">
        <v>1579</v>
      </c>
      <c r="E14" s="15" t="s">
        <v>1591</v>
      </c>
      <c r="F14" s="17">
        <v>44.6</v>
      </c>
      <c r="G14" s="18">
        <v>1</v>
      </c>
      <c r="H14" s="18"/>
      <c r="I14" s="26">
        <f t="shared" ref="I14:I44" si="3">F14+G14</f>
        <v>45.6</v>
      </c>
      <c r="J14" s="26">
        <f t="shared" si="1"/>
        <v>27.36</v>
      </c>
      <c r="K14" s="18">
        <f t="shared" si="2"/>
        <v>12</v>
      </c>
      <c r="L14" s="18"/>
      <c r="M14" s="18"/>
      <c r="N14" s="18"/>
    </row>
    <row r="15" ht="29" customHeight="1" spans="1:14">
      <c r="A15" s="14">
        <v>13</v>
      </c>
      <c r="B15" s="15" t="s">
        <v>1578</v>
      </c>
      <c r="C15" s="15" t="s">
        <v>741</v>
      </c>
      <c r="D15" s="16" t="s">
        <v>1579</v>
      </c>
      <c r="E15" s="15" t="s">
        <v>1592</v>
      </c>
      <c r="F15" s="17">
        <v>44.4</v>
      </c>
      <c r="G15" s="18">
        <v>1</v>
      </c>
      <c r="H15" s="18"/>
      <c r="I15" s="26">
        <f t="shared" si="3"/>
        <v>45.4</v>
      </c>
      <c r="J15" s="26">
        <f t="shared" si="1"/>
        <v>27.24</v>
      </c>
      <c r="K15" s="18">
        <f t="shared" si="2"/>
        <v>13</v>
      </c>
      <c r="L15" s="18"/>
      <c r="M15" s="18"/>
      <c r="N15" s="18"/>
    </row>
    <row r="16" ht="29" customHeight="1" spans="1:14">
      <c r="A16" s="14">
        <v>14</v>
      </c>
      <c r="B16" s="15" t="s">
        <v>1578</v>
      </c>
      <c r="C16" s="15" t="s">
        <v>741</v>
      </c>
      <c r="D16" s="16" t="s">
        <v>1579</v>
      </c>
      <c r="E16" s="15" t="s">
        <v>1593</v>
      </c>
      <c r="F16" s="17">
        <v>42.1</v>
      </c>
      <c r="G16" s="18">
        <v>0</v>
      </c>
      <c r="H16" s="18"/>
      <c r="I16" s="26">
        <f t="shared" si="3"/>
        <v>42.1</v>
      </c>
      <c r="J16" s="26">
        <f t="shared" si="1"/>
        <v>25.26</v>
      </c>
      <c r="K16" s="18">
        <f t="shared" si="2"/>
        <v>14</v>
      </c>
      <c r="L16" s="18"/>
      <c r="M16" s="18"/>
      <c r="N16" s="18"/>
    </row>
    <row r="17" ht="29" customHeight="1" spans="1:14">
      <c r="A17" s="14">
        <v>15</v>
      </c>
      <c r="B17" s="15" t="s">
        <v>1578</v>
      </c>
      <c r="C17" s="15" t="s">
        <v>741</v>
      </c>
      <c r="D17" s="16" t="s">
        <v>1579</v>
      </c>
      <c r="E17" s="15" t="s">
        <v>1594</v>
      </c>
      <c r="F17" s="17">
        <v>42</v>
      </c>
      <c r="G17" s="18">
        <v>0</v>
      </c>
      <c r="H17" s="18"/>
      <c r="I17" s="26">
        <f t="shared" si="3"/>
        <v>42</v>
      </c>
      <c r="J17" s="26">
        <f t="shared" si="1"/>
        <v>25.2</v>
      </c>
      <c r="K17" s="18">
        <f t="shared" si="2"/>
        <v>15</v>
      </c>
      <c r="L17" s="18"/>
      <c r="M17" s="18"/>
      <c r="N17" s="18"/>
    </row>
    <row r="18" ht="29" customHeight="1" spans="1:14">
      <c r="A18" s="14">
        <v>16</v>
      </c>
      <c r="B18" s="15" t="s">
        <v>1578</v>
      </c>
      <c r="C18" s="15" t="s">
        <v>741</v>
      </c>
      <c r="D18" s="16" t="s">
        <v>1579</v>
      </c>
      <c r="E18" s="15" t="s">
        <v>1595</v>
      </c>
      <c r="F18" s="17">
        <v>41.2</v>
      </c>
      <c r="G18" s="18">
        <v>0</v>
      </c>
      <c r="H18" s="18"/>
      <c r="I18" s="26">
        <f t="shared" si="3"/>
        <v>41.2</v>
      </c>
      <c r="J18" s="26">
        <f t="shared" si="1"/>
        <v>24.72</v>
      </c>
      <c r="K18" s="18">
        <f t="shared" si="2"/>
        <v>16</v>
      </c>
      <c r="L18" s="18"/>
      <c r="M18" s="18"/>
      <c r="N18" s="18"/>
    </row>
    <row r="19" ht="29" customHeight="1" spans="1:14">
      <c r="A19" s="14">
        <v>17</v>
      </c>
      <c r="B19" s="15" t="s">
        <v>1578</v>
      </c>
      <c r="C19" s="15" t="s">
        <v>741</v>
      </c>
      <c r="D19" s="16" t="s">
        <v>1579</v>
      </c>
      <c r="E19" s="15" t="s">
        <v>1596</v>
      </c>
      <c r="F19" s="17">
        <v>40.7</v>
      </c>
      <c r="G19" s="18">
        <v>0</v>
      </c>
      <c r="H19" s="18"/>
      <c r="I19" s="26">
        <f t="shared" si="3"/>
        <v>40.7</v>
      </c>
      <c r="J19" s="26">
        <f t="shared" si="1"/>
        <v>24.42</v>
      </c>
      <c r="K19" s="18">
        <f t="shared" si="2"/>
        <v>17</v>
      </c>
      <c r="L19" s="18"/>
      <c r="M19" s="18"/>
      <c r="N19" s="18"/>
    </row>
    <row r="20" ht="29" customHeight="1" spans="1:14">
      <c r="A20" s="14">
        <v>18</v>
      </c>
      <c r="B20" s="15" t="s">
        <v>1578</v>
      </c>
      <c r="C20" s="15" t="s">
        <v>741</v>
      </c>
      <c r="D20" s="16" t="s">
        <v>1579</v>
      </c>
      <c r="E20" s="15" t="s">
        <v>1597</v>
      </c>
      <c r="F20" s="17">
        <v>40.1</v>
      </c>
      <c r="G20" s="18">
        <v>0</v>
      </c>
      <c r="H20" s="18"/>
      <c r="I20" s="26">
        <f t="shared" si="3"/>
        <v>40.1</v>
      </c>
      <c r="J20" s="26">
        <f t="shared" si="1"/>
        <v>24.06</v>
      </c>
      <c r="K20" s="18">
        <f t="shared" si="2"/>
        <v>18</v>
      </c>
      <c r="L20" s="18"/>
      <c r="M20" s="18"/>
      <c r="N20" s="18"/>
    </row>
    <row r="21" ht="29" customHeight="1" spans="1:14">
      <c r="A21" s="14">
        <v>19</v>
      </c>
      <c r="B21" s="15" t="s">
        <v>1578</v>
      </c>
      <c r="C21" s="15" t="s">
        <v>741</v>
      </c>
      <c r="D21" s="16" t="s">
        <v>1579</v>
      </c>
      <c r="E21" s="15" t="s">
        <v>1598</v>
      </c>
      <c r="F21" s="17">
        <v>38.3</v>
      </c>
      <c r="G21" s="18">
        <v>0</v>
      </c>
      <c r="H21" s="18"/>
      <c r="I21" s="26">
        <f t="shared" si="3"/>
        <v>38.3</v>
      </c>
      <c r="J21" s="26">
        <f t="shared" si="1"/>
        <v>22.98</v>
      </c>
      <c r="K21" s="18">
        <f t="shared" si="2"/>
        <v>19</v>
      </c>
      <c r="L21" s="18"/>
      <c r="M21" s="18"/>
      <c r="N21" s="18"/>
    </row>
    <row r="22" ht="29" customHeight="1" spans="1:14">
      <c r="A22" s="14">
        <v>20</v>
      </c>
      <c r="B22" s="15" t="s">
        <v>1578</v>
      </c>
      <c r="C22" s="15" t="s">
        <v>741</v>
      </c>
      <c r="D22" s="16" t="s">
        <v>1579</v>
      </c>
      <c r="E22" s="15" t="s">
        <v>1599</v>
      </c>
      <c r="F22" s="17">
        <v>37.6</v>
      </c>
      <c r="G22" s="18">
        <v>0</v>
      </c>
      <c r="H22" s="18"/>
      <c r="I22" s="26">
        <f t="shared" si="3"/>
        <v>37.6</v>
      </c>
      <c r="J22" s="26">
        <f t="shared" si="1"/>
        <v>22.56</v>
      </c>
      <c r="K22" s="18">
        <f t="shared" si="2"/>
        <v>20</v>
      </c>
      <c r="L22" s="18"/>
      <c r="M22" s="18"/>
      <c r="N22" s="18"/>
    </row>
    <row r="23" ht="29" customHeight="1" spans="1:14">
      <c r="A23" s="14">
        <v>21</v>
      </c>
      <c r="B23" s="15" t="s">
        <v>1578</v>
      </c>
      <c r="C23" s="15" t="s">
        <v>741</v>
      </c>
      <c r="D23" s="16" t="s">
        <v>1579</v>
      </c>
      <c r="E23" s="15" t="s">
        <v>1600</v>
      </c>
      <c r="F23" s="17">
        <v>37.6</v>
      </c>
      <c r="G23" s="18">
        <v>0</v>
      </c>
      <c r="H23" s="18"/>
      <c r="I23" s="26">
        <f t="shared" si="3"/>
        <v>37.6</v>
      </c>
      <c r="J23" s="26">
        <f t="shared" si="1"/>
        <v>22.56</v>
      </c>
      <c r="K23" s="18">
        <f t="shared" si="2"/>
        <v>20</v>
      </c>
      <c r="L23" s="18"/>
      <c r="M23" s="18"/>
      <c r="N23" s="18"/>
    </row>
    <row r="24" ht="29" customHeight="1" spans="1:14">
      <c r="A24" s="14">
        <v>22</v>
      </c>
      <c r="B24" s="15" t="s">
        <v>1578</v>
      </c>
      <c r="C24" s="15" t="s">
        <v>741</v>
      </c>
      <c r="D24" s="16" t="s">
        <v>1579</v>
      </c>
      <c r="E24" s="15" t="s">
        <v>1601</v>
      </c>
      <c r="F24" s="17">
        <v>37.3</v>
      </c>
      <c r="G24" s="18">
        <v>0</v>
      </c>
      <c r="H24" s="18"/>
      <c r="I24" s="26">
        <f t="shared" si="3"/>
        <v>37.3</v>
      </c>
      <c r="J24" s="26">
        <f t="shared" si="1"/>
        <v>22.38</v>
      </c>
      <c r="K24" s="18">
        <f t="shared" si="2"/>
        <v>22</v>
      </c>
      <c r="L24" s="18"/>
      <c r="M24" s="18"/>
      <c r="N24" s="18"/>
    </row>
    <row r="25" ht="29" customHeight="1" spans="1:14">
      <c r="A25" s="14">
        <v>23</v>
      </c>
      <c r="B25" s="15" t="s">
        <v>1578</v>
      </c>
      <c r="C25" s="15" t="s">
        <v>741</v>
      </c>
      <c r="D25" s="16" t="s">
        <v>1579</v>
      </c>
      <c r="E25" s="15" t="s">
        <v>1602</v>
      </c>
      <c r="F25" s="17">
        <v>37</v>
      </c>
      <c r="G25" s="18">
        <v>0</v>
      </c>
      <c r="H25" s="18"/>
      <c r="I25" s="26">
        <f t="shared" si="3"/>
        <v>37</v>
      </c>
      <c r="J25" s="26">
        <f t="shared" si="1"/>
        <v>22.2</v>
      </c>
      <c r="K25" s="18">
        <f t="shared" si="2"/>
        <v>23</v>
      </c>
      <c r="L25" s="18"/>
      <c r="M25" s="18"/>
      <c r="N25" s="18"/>
    </row>
    <row r="26" ht="29" customHeight="1" spans="1:14">
      <c r="A26" s="14">
        <v>24</v>
      </c>
      <c r="B26" s="15" t="s">
        <v>1578</v>
      </c>
      <c r="C26" s="15" t="s">
        <v>741</v>
      </c>
      <c r="D26" s="16" t="s">
        <v>1579</v>
      </c>
      <c r="E26" s="15" t="s">
        <v>1603</v>
      </c>
      <c r="F26" s="17">
        <v>36.5</v>
      </c>
      <c r="G26" s="18">
        <v>0</v>
      </c>
      <c r="H26" s="18"/>
      <c r="I26" s="26">
        <f t="shared" si="3"/>
        <v>36.5</v>
      </c>
      <c r="J26" s="26">
        <f t="shared" si="1"/>
        <v>21.9</v>
      </c>
      <c r="K26" s="18">
        <f t="shared" si="2"/>
        <v>24</v>
      </c>
      <c r="L26" s="18"/>
      <c r="M26" s="18"/>
      <c r="N26" s="18"/>
    </row>
    <row r="27" ht="29" customHeight="1" spans="1:14">
      <c r="A27" s="14">
        <v>25</v>
      </c>
      <c r="B27" s="15" t="s">
        <v>1578</v>
      </c>
      <c r="C27" s="15" t="s">
        <v>741</v>
      </c>
      <c r="D27" s="16" t="s">
        <v>1579</v>
      </c>
      <c r="E27" s="15" t="s">
        <v>1604</v>
      </c>
      <c r="F27" s="17">
        <v>35.1</v>
      </c>
      <c r="G27" s="18">
        <v>1</v>
      </c>
      <c r="H27" s="18"/>
      <c r="I27" s="26">
        <f t="shared" si="3"/>
        <v>36.1</v>
      </c>
      <c r="J27" s="26">
        <f t="shared" si="1"/>
        <v>21.66</v>
      </c>
      <c r="K27" s="18">
        <f t="shared" si="2"/>
        <v>25</v>
      </c>
      <c r="L27" s="18"/>
      <c r="M27" s="18"/>
      <c r="N27" s="18"/>
    </row>
    <row r="28" ht="29" customHeight="1" spans="1:14">
      <c r="A28" s="14">
        <v>26</v>
      </c>
      <c r="B28" s="15" t="s">
        <v>1578</v>
      </c>
      <c r="C28" s="15" t="s">
        <v>741</v>
      </c>
      <c r="D28" s="16" t="s">
        <v>1579</v>
      </c>
      <c r="E28" s="15" t="s">
        <v>1605</v>
      </c>
      <c r="F28" s="17">
        <v>35.3</v>
      </c>
      <c r="G28" s="18">
        <v>0</v>
      </c>
      <c r="H28" s="18"/>
      <c r="I28" s="26">
        <f t="shared" si="3"/>
        <v>35.3</v>
      </c>
      <c r="J28" s="26">
        <f t="shared" si="1"/>
        <v>21.18</v>
      </c>
      <c r="K28" s="18">
        <f t="shared" si="2"/>
        <v>26</v>
      </c>
      <c r="L28" s="18"/>
      <c r="M28" s="18"/>
      <c r="N28" s="18"/>
    </row>
    <row r="29" ht="29" customHeight="1" spans="1:14">
      <c r="A29" s="14">
        <v>27</v>
      </c>
      <c r="B29" s="15" t="s">
        <v>1578</v>
      </c>
      <c r="C29" s="15" t="s">
        <v>741</v>
      </c>
      <c r="D29" s="16" t="s">
        <v>1579</v>
      </c>
      <c r="E29" s="15" t="s">
        <v>1606</v>
      </c>
      <c r="F29" s="17">
        <v>35.3</v>
      </c>
      <c r="G29" s="18">
        <v>0</v>
      </c>
      <c r="H29" s="18"/>
      <c r="I29" s="26">
        <f t="shared" si="3"/>
        <v>35.3</v>
      </c>
      <c r="J29" s="26">
        <f t="shared" si="1"/>
        <v>21.18</v>
      </c>
      <c r="K29" s="18">
        <f t="shared" si="2"/>
        <v>26</v>
      </c>
      <c r="L29" s="18"/>
      <c r="M29" s="18"/>
      <c r="N29" s="18"/>
    </row>
    <row r="30" ht="29" customHeight="1" spans="1:14">
      <c r="A30" s="14">
        <v>28</v>
      </c>
      <c r="B30" s="15" t="s">
        <v>1578</v>
      </c>
      <c r="C30" s="15" t="s">
        <v>741</v>
      </c>
      <c r="D30" s="16" t="s">
        <v>1579</v>
      </c>
      <c r="E30" s="15" t="s">
        <v>1607</v>
      </c>
      <c r="F30" s="17">
        <v>34.3</v>
      </c>
      <c r="G30" s="18">
        <v>1</v>
      </c>
      <c r="H30" s="18"/>
      <c r="I30" s="26">
        <f t="shared" si="3"/>
        <v>35.3</v>
      </c>
      <c r="J30" s="26">
        <f t="shared" si="1"/>
        <v>21.18</v>
      </c>
      <c r="K30" s="18">
        <f t="shared" si="2"/>
        <v>26</v>
      </c>
      <c r="L30" s="18"/>
      <c r="M30" s="18"/>
      <c r="N30" s="18"/>
    </row>
    <row r="31" ht="29" customHeight="1" spans="1:14">
      <c r="A31" s="14">
        <v>29</v>
      </c>
      <c r="B31" s="15" t="s">
        <v>1578</v>
      </c>
      <c r="C31" s="15" t="s">
        <v>741</v>
      </c>
      <c r="D31" s="16" t="s">
        <v>1579</v>
      </c>
      <c r="E31" s="15" t="s">
        <v>1608</v>
      </c>
      <c r="F31" s="17">
        <v>34.7</v>
      </c>
      <c r="G31" s="18">
        <v>0</v>
      </c>
      <c r="H31" s="18"/>
      <c r="I31" s="26">
        <f t="shared" si="3"/>
        <v>34.7</v>
      </c>
      <c r="J31" s="26">
        <f t="shared" si="1"/>
        <v>20.82</v>
      </c>
      <c r="K31" s="18">
        <f t="shared" si="2"/>
        <v>29</v>
      </c>
      <c r="L31" s="18"/>
      <c r="M31" s="18"/>
      <c r="N31" s="18"/>
    </row>
    <row r="32" ht="29" customHeight="1" spans="1:14">
      <c r="A32" s="14">
        <v>30</v>
      </c>
      <c r="B32" s="15" t="s">
        <v>1578</v>
      </c>
      <c r="C32" s="15" t="s">
        <v>741</v>
      </c>
      <c r="D32" s="16" t="s">
        <v>1579</v>
      </c>
      <c r="E32" s="15" t="s">
        <v>1609</v>
      </c>
      <c r="F32" s="17">
        <v>33.3</v>
      </c>
      <c r="G32" s="18">
        <v>0</v>
      </c>
      <c r="H32" s="18"/>
      <c r="I32" s="26">
        <f t="shared" si="3"/>
        <v>33.3</v>
      </c>
      <c r="J32" s="26">
        <f t="shared" si="1"/>
        <v>19.98</v>
      </c>
      <c r="K32" s="18">
        <f t="shared" si="2"/>
        <v>30</v>
      </c>
      <c r="L32" s="18"/>
      <c r="M32" s="18"/>
      <c r="N32" s="18"/>
    </row>
    <row r="33" ht="29" customHeight="1" spans="1:14">
      <c r="A33" s="14">
        <v>31</v>
      </c>
      <c r="B33" s="15" t="s">
        <v>1578</v>
      </c>
      <c r="C33" s="15" t="s">
        <v>741</v>
      </c>
      <c r="D33" s="16" t="s">
        <v>1579</v>
      </c>
      <c r="E33" s="15" t="s">
        <v>1610</v>
      </c>
      <c r="F33" s="17">
        <v>33.2</v>
      </c>
      <c r="G33" s="18">
        <v>0</v>
      </c>
      <c r="H33" s="18"/>
      <c r="I33" s="26">
        <f t="shared" si="3"/>
        <v>33.2</v>
      </c>
      <c r="J33" s="26">
        <f t="shared" si="1"/>
        <v>19.92</v>
      </c>
      <c r="K33" s="18">
        <f t="shared" si="2"/>
        <v>31</v>
      </c>
      <c r="L33" s="18"/>
      <c r="M33" s="18"/>
      <c r="N33" s="18"/>
    </row>
    <row r="34" ht="29" customHeight="1" spans="1:14">
      <c r="A34" s="14">
        <v>32</v>
      </c>
      <c r="B34" s="15" t="s">
        <v>1578</v>
      </c>
      <c r="C34" s="15" t="s">
        <v>741</v>
      </c>
      <c r="D34" s="16" t="s">
        <v>1579</v>
      </c>
      <c r="E34" s="15" t="s">
        <v>1611</v>
      </c>
      <c r="F34" s="17">
        <v>30.3</v>
      </c>
      <c r="G34" s="18">
        <v>0</v>
      </c>
      <c r="H34" s="18"/>
      <c r="I34" s="26">
        <f t="shared" si="3"/>
        <v>30.3</v>
      </c>
      <c r="J34" s="26">
        <f t="shared" si="1"/>
        <v>18.18</v>
      </c>
      <c r="K34" s="18">
        <f t="shared" si="2"/>
        <v>32</v>
      </c>
      <c r="L34" s="18"/>
      <c r="M34" s="18"/>
      <c r="N34" s="18"/>
    </row>
    <row r="35" ht="29" customHeight="1" spans="1:14">
      <c r="A35" s="14">
        <v>33</v>
      </c>
      <c r="B35" s="15" t="s">
        <v>1578</v>
      </c>
      <c r="C35" s="15" t="s">
        <v>741</v>
      </c>
      <c r="D35" s="16" t="s">
        <v>1579</v>
      </c>
      <c r="E35" s="15" t="s">
        <v>1612</v>
      </c>
      <c r="F35" s="17">
        <v>29.9</v>
      </c>
      <c r="G35" s="18">
        <v>0</v>
      </c>
      <c r="H35" s="18"/>
      <c r="I35" s="26">
        <f t="shared" si="3"/>
        <v>29.9</v>
      </c>
      <c r="J35" s="26">
        <f t="shared" si="1"/>
        <v>17.94</v>
      </c>
      <c r="K35" s="18">
        <f t="shared" si="2"/>
        <v>33</v>
      </c>
      <c r="L35" s="18"/>
      <c r="M35" s="18"/>
      <c r="N35" s="18"/>
    </row>
    <row r="36" ht="29" customHeight="1" spans="1:14">
      <c r="A36" s="14">
        <v>34</v>
      </c>
      <c r="B36" s="15" t="s">
        <v>1578</v>
      </c>
      <c r="C36" s="15" t="s">
        <v>741</v>
      </c>
      <c r="D36" s="16" t="s">
        <v>1579</v>
      </c>
      <c r="E36" s="15" t="s">
        <v>1613</v>
      </c>
      <c r="F36" s="17">
        <v>29.2</v>
      </c>
      <c r="G36" s="18">
        <v>0</v>
      </c>
      <c r="H36" s="18"/>
      <c r="I36" s="26">
        <f t="shared" si="3"/>
        <v>29.2</v>
      </c>
      <c r="J36" s="26">
        <f t="shared" si="1"/>
        <v>17.52</v>
      </c>
      <c r="K36" s="18">
        <f t="shared" si="2"/>
        <v>34</v>
      </c>
      <c r="L36" s="18"/>
      <c r="M36" s="18"/>
      <c r="N36" s="18"/>
    </row>
    <row r="37" ht="29" customHeight="1" spans="1:14">
      <c r="A37" s="14">
        <v>35</v>
      </c>
      <c r="B37" s="15" t="s">
        <v>1578</v>
      </c>
      <c r="C37" s="15" t="s">
        <v>741</v>
      </c>
      <c r="D37" s="16" t="s">
        <v>1579</v>
      </c>
      <c r="E37" s="15" t="s">
        <v>1614</v>
      </c>
      <c r="F37" s="17">
        <v>26.7</v>
      </c>
      <c r="G37" s="18">
        <v>0</v>
      </c>
      <c r="H37" s="18"/>
      <c r="I37" s="26">
        <f t="shared" si="3"/>
        <v>26.7</v>
      </c>
      <c r="J37" s="26">
        <f t="shared" si="1"/>
        <v>16.02</v>
      </c>
      <c r="K37" s="18">
        <f t="shared" si="2"/>
        <v>35</v>
      </c>
      <c r="L37" s="18"/>
      <c r="M37" s="18"/>
      <c r="N37" s="18"/>
    </row>
    <row r="38" ht="29" customHeight="1" spans="1:14">
      <c r="A38" s="14">
        <v>36</v>
      </c>
      <c r="B38" s="15" t="s">
        <v>1578</v>
      </c>
      <c r="C38" s="15" t="s">
        <v>741</v>
      </c>
      <c r="D38" s="16" t="s">
        <v>1579</v>
      </c>
      <c r="E38" s="15" t="s">
        <v>1615</v>
      </c>
      <c r="F38" s="17">
        <v>-1</v>
      </c>
      <c r="G38" s="18">
        <v>0</v>
      </c>
      <c r="H38" s="18"/>
      <c r="I38" s="26">
        <f t="shared" si="3"/>
        <v>-1</v>
      </c>
      <c r="J38" s="26">
        <f t="shared" si="1"/>
        <v>-0.6</v>
      </c>
      <c r="K38" s="18" t="s">
        <v>116</v>
      </c>
      <c r="L38" s="18"/>
      <c r="M38" s="18"/>
      <c r="N38" s="18"/>
    </row>
    <row r="39" ht="29" customHeight="1" spans="1:14">
      <c r="A39" s="14">
        <v>37</v>
      </c>
      <c r="B39" s="15" t="s">
        <v>1578</v>
      </c>
      <c r="C39" s="15" t="s">
        <v>741</v>
      </c>
      <c r="D39" s="16" t="s">
        <v>1579</v>
      </c>
      <c r="E39" s="15" t="s">
        <v>1616</v>
      </c>
      <c r="F39" s="17">
        <v>-1</v>
      </c>
      <c r="G39" s="18">
        <v>0</v>
      </c>
      <c r="H39" s="18"/>
      <c r="I39" s="26">
        <f t="shared" si="3"/>
        <v>-1</v>
      </c>
      <c r="J39" s="26">
        <f t="shared" si="1"/>
        <v>-0.6</v>
      </c>
      <c r="K39" s="18" t="s">
        <v>116</v>
      </c>
      <c r="L39" s="18"/>
      <c r="M39" s="18"/>
      <c r="N39" s="18"/>
    </row>
    <row r="40" ht="29" customHeight="1" spans="1:14">
      <c r="A40" s="14">
        <v>38</v>
      </c>
      <c r="B40" s="15" t="s">
        <v>1578</v>
      </c>
      <c r="C40" s="15" t="s">
        <v>741</v>
      </c>
      <c r="D40" s="16" t="s">
        <v>1579</v>
      </c>
      <c r="E40" s="15" t="s">
        <v>1617</v>
      </c>
      <c r="F40" s="17">
        <v>-1</v>
      </c>
      <c r="G40" s="18">
        <v>0</v>
      </c>
      <c r="H40" s="18"/>
      <c r="I40" s="26">
        <f t="shared" si="3"/>
        <v>-1</v>
      </c>
      <c r="J40" s="26">
        <f t="shared" si="1"/>
        <v>-0.6</v>
      </c>
      <c r="K40" s="18" t="s">
        <v>116</v>
      </c>
      <c r="L40" s="18"/>
      <c r="M40" s="18"/>
      <c r="N40" s="18"/>
    </row>
    <row r="41" ht="29" customHeight="1" spans="1:14">
      <c r="A41" s="14">
        <v>39</v>
      </c>
      <c r="B41" s="15" t="s">
        <v>1578</v>
      </c>
      <c r="C41" s="15" t="s">
        <v>741</v>
      </c>
      <c r="D41" s="16" t="s">
        <v>1579</v>
      </c>
      <c r="E41" s="15" t="s">
        <v>1618</v>
      </c>
      <c r="F41" s="17">
        <v>-1</v>
      </c>
      <c r="G41" s="18">
        <v>0</v>
      </c>
      <c r="H41" s="18"/>
      <c r="I41" s="26">
        <f t="shared" si="3"/>
        <v>-1</v>
      </c>
      <c r="J41" s="26">
        <f t="shared" si="1"/>
        <v>-0.6</v>
      </c>
      <c r="K41" s="18" t="s">
        <v>116</v>
      </c>
      <c r="L41" s="18"/>
      <c r="M41" s="18"/>
      <c r="N41" s="18"/>
    </row>
    <row r="42" ht="29" customHeight="1" spans="1:14">
      <c r="A42" s="14">
        <v>40</v>
      </c>
      <c r="B42" s="15" t="s">
        <v>1578</v>
      </c>
      <c r="C42" s="15" t="s">
        <v>741</v>
      </c>
      <c r="D42" s="16" t="s">
        <v>1579</v>
      </c>
      <c r="E42" s="15" t="s">
        <v>1619</v>
      </c>
      <c r="F42" s="17">
        <v>-1</v>
      </c>
      <c r="G42" s="18">
        <v>0</v>
      </c>
      <c r="H42" s="18"/>
      <c r="I42" s="26">
        <f t="shared" si="3"/>
        <v>-1</v>
      </c>
      <c r="J42" s="26">
        <f t="shared" si="1"/>
        <v>-0.6</v>
      </c>
      <c r="K42" s="18" t="s">
        <v>116</v>
      </c>
      <c r="L42" s="18"/>
      <c r="M42" s="18"/>
      <c r="N42" s="18"/>
    </row>
    <row r="43" ht="29" customHeight="1" spans="1:14">
      <c r="A43" s="14">
        <v>41</v>
      </c>
      <c r="B43" s="15" t="s">
        <v>1578</v>
      </c>
      <c r="C43" s="15" t="s">
        <v>741</v>
      </c>
      <c r="D43" s="16" t="s">
        <v>1579</v>
      </c>
      <c r="E43" s="15" t="s">
        <v>1620</v>
      </c>
      <c r="F43" s="17">
        <v>-1</v>
      </c>
      <c r="G43" s="18">
        <v>0</v>
      </c>
      <c r="H43" s="18"/>
      <c r="I43" s="26">
        <f t="shared" si="3"/>
        <v>-1</v>
      </c>
      <c r="J43" s="26">
        <f t="shared" si="1"/>
        <v>-0.6</v>
      </c>
      <c r="K43" s="18" t="s">
        <v>116</v>
      </c>
      <c r="L43" s="18"/>
      <c r="M43" s="18"/>
      <c r="N43" s="18"/>
    </row>
    <row r="44" ht="29" customHeight="1" spans="1:14">
      <c r="A44" s="14">
        <v>42</v>
      </c>
      <c r="B44" s="15" t="s">
        <v>1578</v>
      </c>
      <c r="C44" s="15" t="s">
        <v>741</v>
      </c>
      <c r="D44" s="16" t="s">
        <v>1579</v>
      </c>
      <c r="E44" s="15" t="s">
        <v>1621</v>
      </c>
      <c r="F44" s="17">
        <v>-1</v>
      </c>
      <c r="G44" s="18">
        <v>0</v>
      </c>
      <c r="H44" s="18"/>
      <c r="I44" s="26">
        <f t="shared" si="3"/>
        <v>-1</v>
      </c>
      <c r="J44" s="26">
        <f t="shared" si="1"/>
        <v>-0.6</v>
      </c>
      <c r="K44" s="18" t="s">
        <v>116</v>
      </c>
      <c r="L44" s="18"/>
      <c r="M44" s="18"/>
      <c r="N44" s="18"/>
    </row>
  </sheetData>
  <autoFilter ref="A1:N44">
    <extLst/>
  </autoFilter>
  <sortState ref="A3:P44">
    <sortCondition ref="K3"/>
  </sortState>
  <mergeCells count="1">
    <mergeCell ref="A1:N1"/>
  </mergeCells>
  <pageMargins left="0.629861111111111" right="0.75" top="0.511805555555556" bottom="0.629861111111111" header="0.5" footer="0.5"/>
  <pageSetup paperSize="9" scale="7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0"/>
  <sheetViews>
    <sheetView workbookViewId="0">
      <selection activeCell="B2" sqref="B$1:C$1048576"/>
    </sheetView>
  </sheetViews>
  <sheetFormatPr defaultColWidth="9" defaultRowHeight="13.5"/>
  <cols>
    <col min="1" max="1" width="7.5" style="4" customWidth="1"/>
    <col min="2" max="2" width="19.625" style="4" customWidth="1"/>
    <col min="3" max="3" width="13.5" style="4" customWidth="1"/>
    <col min="4" max="4" width="16.75" style="4" customWidth="1"/>
    <col min="5" max="5" width="15.625" style="4" customWidth="1"/>
    <col min="6" max="6" width="9.875" style="5" customWidth="1"/>
    <col min="7" max="7" width="9.5" style="5" customWidth="1"/>
    <col min="8" max="8" width="10" style="5" customWidth="1"/>
    <col min="9" max="9" width="11.25" style="4" customWidth="1"/>
    <col min="10" max="10" width="18.75" style="5" customWidth="1"/>
    <col min="11" max="11" width="15.25" style="4" customWidth="1"/>
    <col min="12" max="12" width="8" style="4" customWidth="1"/>
    <col min="13" max="13" width="11.5" style="4" customWidth="1"/>
    <col min="14" max="14" width="8.25" style="4" customWidth="1"/>
  </cols>
  <sheetData>
    <row r="1" ht="33" customHeight="1" spans="1:14">
      <c r="A1" s="6" t="s">
        <v>0</v>
      </c>
      <c r="B1" s="6"/>
      <c r="C1" s="7"/>
      <c r="D1" s="6"/>
      <c r="E1" s="6"/>
      <c r="F1" s="8"/>
      <c r="G1" s="6"/>
      <c r="H1" s="6"/>
      <c r="I1" s="6"/>
      <c r="J1" s="8"/>
      <c r="K1" s="6"/>
      <c r="L1" s="6"/>
      <c r="M1" s="6"/>
      <c r="N1" s="6"/>
    </row>
    <row r="2" ht="34" customHeight="1" spans="1:14">
      <c r="A2" s="49" t="s">
        <v>1</v>
      </c>
      <c r="B2" s="12" t="s">
        <v>2</v>
      </c>
      <c r="C2" s="50" t="s">
        <v>3</v>
      </c>
      <c r="D2" s="49" t="s">
        <v>4</v>
      </c>
      <c r="E2" s="12" t="s">
        <v>5</v>
      </c>
      <c r="F2" s="13" t="s">
        <v>6</v>
      </c>
      <c r="G2" s="13" t="s">
        <v>7</v>
      </c>
      <c r="H2" s="13" t="s">
        <v>8</v>
      </c>
      <c r="I2" s="12" t="s">
        <v>124</v>
      </c>
      <c r="J2" s="13" t="s">
        <v>9</v>
      </c>
      <c r="K2" s="12" t="s">
        <v>10</v>
      </c>
      <c r="L2" s="12" t="s">
        <v>11</v>
      </c>
      <c r="M2" s="12" t="s">
        <v>12</v>
      </c>
      <c r="N2" s="12" t="s">
        <v>13</v>
      </c>
    </row>
    <row r="3" ht="29" customHeight="1" spans="1:14">
      <c r="A3" s="14">
        <v>1</v>
      </c>
      <c r="B3" s="15" t="s">
        <v>125</v>
      </c>
      <c r="C3" s="15" t="s">
        <v>126</v>
      </c>
      <c r="D3" s="16" t="s">
        <v>127</v>
      </c>
      <c r="E3" s="15" t="s">
        <v>128</v>
      </c>
      <c r="F3" s="17">
        <v>60.6</v>
      </c>
      <c r="G3" s="26">
        <v>0</v>
      </c>
      <c r="H3" s="26"/>
      <c r="I3" s="18">
        <f t="shared" ref="I3:I46" si="0">F3+G3</f>
        <v>60.6</v>
      </c>
      <c r="J3" s="26">
        <f t="shared" ref="J3:J66" si="1">I3*0.6</f>
        <v>36.36</v>
      </c>
      <c r="K3" s="18">
        <f>COUNTIFS(D:D,D3,J:J,"&gt;"&amp;J3)+1</f>
        <v>1</v>
      </c>
      <c r="L3" s="18">
        <v>1</v>
      </c>
      <c r="M3" s="18" t="s">
        <v>18</v>
      </c>
      <c r="N3" s="18"/>
    </row>
    <row r="4" s="1" customFormat="1" ht="29" customHeight="1" spans="1:14">
      <c r="A4" s="19">
        <v>2</v>
      </c>
      <c r="B4" s="20" t="s">
        <v>125</v>
      </c>
      <c r="C4" s="20" t="s">
        <v>126</v>
      </c>
      <c r="D4" s="21" t="s">
        <v>127</v>
      </c>
      <c r="E4" s="20" t="s">
        <v>129</v>
      </c>
      <c r="F4" s="22">
        <v>59.3</v>
      </c>
      <c r="G4" s="27">
        <v>0</v>
      </c>
      <c r="H4" s="27"/>
      <c r="I4" s="23">
        <f t="shared" si="0"/>
        <v>59.3</v>
      </c>
      <c r="J4" s="27">
        <f t="shared" si="1"/>
        <v>35.58</v>
      </c>
      <c r="K4" s="23">
        <f t="shared" ref="K4:K35" si="2">COUNTIFS(D:D,D4,J:J,"&gt;"&amp;J4)+1</f>
        <v>2</v>
      </c>
      <c r="L4" s="23"/>
      <c r="M4" s="23" t="s">
        <v>18</v>
      </c>
      <c r="N4" s="23"/>
    </row>
    <row r="5" s="2" customFormat="1" ht="29" customHeight="1" spans="1:14">
      <c r="A5" s="24">
        <v>3</v>
      </c>
      <c r="B5" s="15" t="s">
        <v>125</v>
      </c>
      <c r="C5" s="15" t="s">
        <v>126</v>
      </c>
      <c r="D5" s="16" t="s">
        <v>127</v>
      </c>
      <c r="E5" s="15" t="s">
        <v>130</v>
      </c>
      <c r="F5" s="17">
        <v>58.9</v>
      </c>
      <c r="G5" s="28">
        <v>0</v>
      </c>
      <c r="H5" s="28"/>
      <c r="I5" s="25">
        <f t="shared" si="0"/>
        <v>58.9</v>
      </c>
      <c r="J5" s="28">
        <f t="shared" si="1"/>
        <v>35.34</v>
      </c>
      <c r="K5" s="18">
        <f t="shared" si="2"/>
        <v>3</v>
      </c>
      <c r="L5" s="25"/>
      <c r="M5" s="25"/>
      <c r="N5" s="25"/>
    </row>
    <row r="6" ht="29" customHeight="1" spans="1:14">
      <c r="A6" s="14">
        <v>4</v>
      </c>
      <c r="B6" s="15" t="s">
        <v>125</v>
      </c>
      <c r="C6" s="15" t="s">
        <v>126</v>
      </c>
      <c r="D6" s="16" t="s">
        <v>127</v>
      </c>
      <c r="E6" s="15" t="s">
        <v>131</v>
      </c>
      <c r="F6" s="17">
        <v>58.6</v>
      </c>
      <c r="G6" s="26">
        <v>0</v>
      </c>
      <c r="H6" s="26"/>
      <c r="I6" s="18">
        <f t="shared" si="0"/>
        <v>58.6</v>
      </c>
      <c r="J6" s="26">
        <f t="shared" si="1"/>
        <v>35.16</v>
      </c>
      <c r="K6" s="18">
        <f t="shared" si="2"/>
        <v>4</v>
      </c>
      <c r="L6" s="18"/>
      <c r="M6" s="18"/>
      <c r="N6" s="18"/>
    </row>
    <row r="7" ht="29" customHeight="1" spans="1:14">
      <c r="A7" s="14">
        <v>5</v>
      </c>
      <c r="B7" s="15" t="s">
        <v>125</v>
      </c>
      <c r="C7" s="15" t="s">
        <v>126</v>
      </c>
      <c r="D7" s="16" t="s">
        <v>127</v>
      </c>
      <c r="E7" s="15" t="s">
        <v>132</v>
      </c>
      <c r="F7" s="17">
        <v>54.9</v>
      </c>
      <c r="G7" s="26">
        <v>1</v>
      </c>
      <c r="H7" s="26"/>
      <c r="I7" s="18">
        <f t="shared" si="0"/>
        <v>55.9</v>
      </c>
      <c r="J7" s="26">
        <f t="shared" si="1"/>
        <v>33.54</v>
      </c>
      <c r="K7" s="18">
        <f t="shared" si="2"/>
        <v>5</v>
      </c>
      <c r="L7" s="18"/>
      <c r="M7" s="18"/>
      <c r="N7" s="18"/>
    </row>
    <row r="8" ht="29" customHeight="1" spans="1:14">
      <c r="A8" s="14">
        <v>6</v>
      </c>
      <c r="B8" s="15" t="s">
        <v>125</v>
      </c>
      <c r="C8" s="15" t="s">
        <v>126</v>
      </c>
      <c r="D8" s="16" t="s">
        <v>127</v>
      </c>
      <c r="E8" s="15" t="s">
        <v>133</v>
      </c>
      <c r="F8" s="17">
        <v>54.6</v>
      </c>
      <c r="G8" s="26">
        <v>1</v>
      </c>
      <c r="H8" s="26"/>
      <c r="I8" s="18">
        <f t="shared" si="0"/>
        <v>55.6</v>
      </c>
      <c r="J8" s="26">
        <f t="shared" si="1"/>
        <v>33.36</v>
      </c>
      <c r="K8" s="18">
        <f t="shared" si="2"/>
        <v>6</v>
      </c>
      <c r="L8" s="18"/>
      <c r="M8" s="18"/>
      <c r="N8" s="18"/>
    </row>
    <row r="9" ht="29" customHeight="1" spans="1:14">
      <c r="A9" s="14">
        <v>7</v>
      </c>
      <c r="B9" s="15" t="s">
        <v>125</v>
      </c>
      <c r="C9" s="15" t="s">
        <v>126</v>
      </c>
      <c r="D9" s="16" t="s">
        <v>127</v>
      </c>
      <c r="E9" s="15" t="s">
        <v>134</v>
      </c>
      <c r="F9" s="17">
        <v>55.2</v>
      </c>
      <c r="G9" s="26">
        <v>0</v>
      </c>
      <c r="H9" s="26"/>
      <c r="I9" s="18">
        <f t="shared" si="0"/>
        <v>55.2</v>
      </c>
      <c r="J9" s="26">
        <f t="shared" si="1"/>
        <v>33.12</v>
      </c>
      <c r="K9" s="18">
        <f t="shared" si="2"/>
        <v>7</v>
      </c>
      <c r="L9" s="18"/>
      <c r="M9" s="18"/>
      <c r="N9" s="18"/>
    </row>
    <row r="10" ht="29" customHeight="1" spans="1:14">
      <c r="A10" s="14">
        <v>8</v>
      </c>
      <c r="B10" s="15" t="s">
        <v>125</v>
      </c>
      <c r="C10" s="15" t="s">
        <v>126</v>
      </c>
      <c r="D10" s="16" t="s">
        <v>127</v>
      </c>
      <c r="E10" s="15" t="s">
        <v>135</v>
      </c>
      <c r="F10" s="17">
        <v>54.5</v>
      </c>
      <c r="G10" s="26">
        <v>0</v>
      </c>
      <c r="H10" s="26"/>
      <c r="I10" s="18">
        <f t="shared" si="0"/>
        <v>54.5</v>
      </c>
      <c r="J10" s="26">
        <f t="shared" si="1"/>
        <v>32.7</v>
      </c>
      <c r="K10" s="18">
        <f t="shared" si="2"/>
        <v>8</v>
      </c>
      <c r="L10" s="18"/>
      <c r="M10" s="18"/>
      <c r="N10" s="18"/>
    </row>
    <row r="11" ht="29" customHeight="1" spans="1:14">
      <c r="A11" s="14">
        <v>9</v>
      </c>
      <c r="B11" s="15" t="s">
        <v>125</v>
      </c>
      <c r="C11" s="15" t="s">
        <v>126</v>
      </c>
      <c r="D11" s="16" t="s">
        <v>127</v>
      </c>
      <c r="E11" s="15" t="s">
        <v>136</v>
      </c>
      <c r="F11" s="17">
        <v>53.5</v>
      </c>
      <c r="G11" s="26">
        <v>1</v>
      </c>
      <c r="H11" s="26"/>
      <c r="I11" s="18">
        <f t="shared" si="0"/>
        <v>54.5</v>
      </c>
      <c r="J11" s="26">
        <f t="shared" si="1"/>
        <v>32.7</v>
      </c>
      <c r="K11" s="18">
        <f t="shared" si="2"/>
        <v>8</v>
      </c>
      <c r="L11" s="18"/>
      <c r="M11" s="18"/>
      <c r="N11" s="18"/>
    </row>
    <row r="12" ht="29" customHeight="1" spans="1:14">
      <c r="A12" s="14">
        <v>10</v>
      </c>
      <c r="B12" s="15" t="s">
        <v>125</v>
      </c>
      <c r="C12" s="15" t="s">
        <v>126</v>
      </c>
      <c r="D12" s="16" t="s">
        <v>127</v>
      </c>
      <c r="E12" s="15" t="s">
        <v>137</v>
      </c>
      <c r="F12" s="17">
        <v>52.4</v>
      </c>
      <c r="G12" s="26">
        <v>1</v>
      </c>
      <c r="H12" s="26"/>
      <c r="I12" s="18">
        <f t="shared" si="0"/>
        <v>53.4</v>
      </c>
      <c r="J12" s="26">
        <f t="shared" si="1"/>
        <v>32.04</v>
      </c>
      <c r="K12" s="18">
        <f t="shared" si="2"/>
        <v>10</v>
      </c>
      <c r="L12" s="18"/>
      <c r="M12" s="18"/>
      <c r="N12" s="18"/>
    </row>
    <row r="13" ht="29" customHeight="1" spans="1:14">
      <c r="A13" s="14">
        <v>11</v>
      </c>
      <c r="B13" s="15" t="s">
        <v>125</v>
      </c>
      <c r="C13" s="15" t="s">
        <v>126</v>
      </c>
      <c r="D13" s="16" t="s">
        <v>127</v>
      </c>
      <c r="E13" s="15" t="s">
        <v>138</v>
      </c>
      <c r="F13" s="17">
        <v>53</v>
      </c>
      <c r="G13" s="26">
        <v>0</v>
      </c>
      <c r="H13" s="26"/>
      <c r="I13" s="18">
        <f t="shared" si="0"/>
        <v>53</v>
      </c>
      <c r="J13" s="26">
        <f t="shared" si="1"/>
        <v>31.8</v>
      </c>
      <c r="K13" s="18">
        <f t="shared" si="2"/>
        <v>11</v>
      </c>
      <c r="L13" s="18"/>
      <c r="M13" s="18"/>
      <c r="N13" s="18"/>
    </row>
    <row r="14" ht="29" customHeight="1" spans="1:14">
      <c r="A14" s="14">
        <v>12</v>
      </c>
      <c r="B14" s="15" t="s">
        <v>125</v>
      </c>
      <c r="C14" s="15" t="s">
        <v>126</v>
      </c>
      <c r="D14" s="16" t="s">
        <v>127</v>
      </c>
      <c r="E14" s="15" t="s">
        <v>139</v>
      </c>
      <c r="F14" s="17">
        <v>51.5</v>
      </c>
      <c r="G14" s="26">
        <v>0</v>
      </c>
      <c r="H14" s="26"/>
      <c r="I14" s="18">
        <f t="shared" si="0"/>
        <v>51.5</v>
      </c>
      <c r="J14" s="26">
        <f t="shared" si="1"/>
        <v>30.9</v>
      </c>
      <c r="K14" s="18">
        <f t="shared" si="2"/>
        <v>12</v>
      </c>
      <c r="L14" s="18"/>
      <c r="M14" s="18"/>
      <c r="N14" s="18"/>
    </row>
    <row r="15" ht="29" customHeight="1" spans="1:14">
      <c r="A15" s="14">
        <v>13</v>
      </c>
      <c r="B15" s="15" t="s">
        <v>125</v>
      </c>
      <c r="C15" s="15" t="s">
        <v>126</v>
      </c>
      <c r="D15" s="16" t="s">
        <v>127</v>
      </c>
      <c r="E15" s="15" t="s">
        <v>140</v>
      </c>
      <c r="F15" s="17">
        <v>51.2</v>
      </c>
      <c r="G15" s="26">
        <v>0</v>
      </c>
      <c r="H15" s="26"/>
      <c r="I15" s="18">
        <f t="shared" si="0"/>
        <v>51.2</v>
      </c>
      <c r="J15" s="26">
        <f t="shared" si="1"/>
        <v>30.72</v>
      </c>
      <c r="K15" s="18">
        <f t="shared" si="2"/>
        <v>13</v>
      </c>
      <c r="L15" s="18"/>
      <c r="M15" s="18"/>
      <c r="N15" s="18"/>
    </row>
    <row r="16" ht="29" customHeight="1" spans="1:14">
      <c r="A16" s="14">
        <v>14</v>
      </c>
      <c r="B16" s="15" t="s">
        <v>125</v>
      </c>
      <c r="C16" s="15" t="s">
        <v>126</v>
      </c>
      <c r="D16" s="16" t="s">
        <v>127</v>
      </c>
      <c r="E16" s="15" t="s">
        <v>141</v>
      </c>
      <c r="F16" s="17">
        <v>51</v>
      </c>
      <c r="G16" s="26">
        <v>0</v>
      </c>
      <c r="H16" s="26"/>
      <c r="I16" s="18">
        <f t="shared" si="0"/>
        <v>51</v>
      </c>
      <c r="J16" s="26">
        <f t="shared" si="1"/>
        <v>30.6</v>
      </c>
      <c r="K16" s="18">
        <f t="shared" si="2"/>
        <v>14</v>
      </c>
      <c r="L16" s="18"/>
      <c r="M16" s="18"/>
      <c r="N16" s="18"/>
    </row>
    <row r="17" ht="29" customHeight="1" spans="1:14">
      <c r="A17" s="14">
        <v>15</v>
      </c>
      <c r="B17" s="15" t="s">
        <v>125</v>
      </c>
      <c r="C17" s="15" t="s">
        <v>126</v>
      </c>
      <c r="D17" s="16" t="s">
        <v>127</v>
      </c>
      <c r="E17" s="15" t="s">
        <v>142</v>
      </c>
      <c r="F17" s="17">
        <v>49.4</v>
      </c>
      <c r="G17" s="26">
        <v>0</v>
      </c>
      <c r="H17" s="26"/>
      <c r="I17" s="18">
        <f t="shared" si="0"/>
        <v>49.4</v>
      </c>
      <c r="J17" s="26">
        <f t="shared" si="1"/>
        <v>29.64</v>
      </c>
      <c r="K17" s="18">
        <f t="shared" si="2"/>
        <v>15</v>
      </c>
      <c r="L17" s="18"/>
      <c r="M17" s="18"/>
      <c r="N17" s="18"/>
    </row>
    <row r="18" ht="29" customHeight="1" spans="1:14">
      <c r="A18" s="14">
        <v>16</v>
      </c>
      <c r="B18" s="15" t="s">
        <v>125</v>
      </c>
      <c r="C18" s="15" t="s">
        <v>126</v>
      </c>
      <c r="D18" s="16" t="s">
        <v>127</v>
      </c>
      <c r="E18" s="15" t="s">
        <v>143</v>
      </c>
      <c r="F18" s="17">
        <v>49.2</v>
      </c>
      <c r="G18" s="26">
        <v>0</v>
      </c>
      <c r="H18" s="26"/>
      <c r="I18" s="18">
        <f t="shared" si="0"/>
        <v>49.2</v>
      </c>
      <c r="J18" s="26">
        <f t="shared" si="1"/>
        <v>29.52</v>
      </c>
      <c r="K18" s="18">
        <f t="shared" si="2"/>
        <v>16</v>
      </c>
      <c r="L18" s="18"/>
      <c r="M18" s="18"/>
      <c r="N18" s="18"/>
    </row>
    <row r="19" ht="29" customHeight="1" spans="1:14">
      <c r="A19" s="14">
        <v>17</v>
      </c>
      <c r="B19" s="15" t="s">
        <v>125</v>
      </c>
      <c r="C19" s="15" t="s">
        <v>126</v>
      </c>
      <c r="D19" s="16" t="s">
        <v>127</v>
      </c>
      <c r="E19" s="15" t="s">
        <v>144</v>
      </c>
      <c r="F19" s="17">
        <v>48.6</v>
      </c>
      <c r="G19" s="26">
        <v>0</v>
      </c>
      <c r="H19" s="26"/>
      <c r="I19" s="18">
        <f t="shared" si="0"/>
        <v>48.6</v>
      </c>
      <c r="J19" s="26">
        <f t="shared" si="1"/>
        <v>29.16</v>
      </c>
      <c r="K19" s="18">
        <f t="shared" si="2"/>
        <v>17</v>
      </c>
      <c r="L19" s="18"/>
      <c r="M19" s="18"/>
      <c r="N19" s="18"/>
    </row>
    <row r="20" ht="29" customHeight="1" spans="1:14">
      <c r="A20" s="14">
        <v>18</v>
      </c>
      <c r="B20" s="15" t="s">
        <v>125</v>
      </c>
      <c r="C20" s="15" t="s">
        <v>126</v>
      </c>
      <c r="D20" s="16" t="s">
        <v>127</v>
      </c>
      <c r="E20" s="15" t="s">
        <v>145</v>
      </c>
      <c r="F20" s="17">
        <v>48.6</v>
      </c>
      <c r="G20" s="26">
        <v>0</v>
      </c>
      <c r="H20" s="26"/>
      <c r="I20" s="18">
        <f t="shared" si="0"/>
        <v>48.6</v>
      </c>
      <c r="J20" s="26">
        <f t="shared" si="1"/>
        <v>29.16</v>
      </c>
      <c r="K20" s="18">
        <f t="shared" si="2"/>
        <v>17</v>
      </c>
      <c r="L20" s="18"/>
      <c r="M20" s="18"/>
      <c r="N20" s="18"/>
    </row>
    <row r="21" ht="29" customHeight="1" spans="1:14">
      <c r="A21" s="14">
        <v>19</v>
      </c>
      <c r="B21" s="15" t="s">
        <v>125</v>
      </c>
      <c r="C21" s="15" t="s">
        <v>126</v>
      </c>
      <c r="D21" s="16" t="s">
        <v>127</v>
      </c>
      <c r="E21" s="15" t="s">
        <v>146</v>
      </c>
      <c r="F21" s="17">
        <v>48.4</v>
      </c>
      <c r="G21" s="26">
        <v>0</v>
      </c>
      <c r="H21" s="26"/>
      <c r="I21" s="18">
        <f t="shared" si="0"/>
        <v>48.4</v>
      </c>
      <c r="J21" s="26">
        <f t="shared" si="1"/>
        <v>29.04</v>
      </c>
      <c r="K21" s="18">
        <f t="shared" si="2"/>
        <v>19</v>
      </c>
      <c r="L21" s="18"/>
      <c r="M21" s="18"/>
      <c r="N21" s="18"/>
    </row>
    <row r="22" ht="29" customHeight="1" spans="1:14">
      <c r="A22" s="14">
        <v>20</v>
      </c>
      <c r="B22" s="15" t="s">
        <v>125</v>
      </c>
      <c r="C22" s="15" t="s">
        <v>126</v>
      </c>
      <c r="D22" s="16" t="s">
        <v>127</v>
      </c>
      <c r="E22" s="15" t="s">
        <v>147</v>
      </c>
      <c r="F22" s="17">
        <v>47.2</v>
      </c>
      <c r="G22" s="26">
        <v>1</v>
      </c>
      <c r="H22" s="26"/>
      <c r="I22" s="18">
        <f t="shared" si="0"/>
        <v>48.2</v>
      </c>
      <c r="J22" s="26">
        <f t="shared" si="1"/>
        <v>28.92</v>
      </c>
      <c r="K22" s="18">
        <f t="shared" si="2"/>
        <v>20</v>
      </c>
      <c r="L22" s="18"/>
      <c r="M22" s="18"/>
      <c r="N22" s="18"/>
    </row>
    <row r="23" ht="29" customHeight="1" spans="1:14">
      <c r="A23" s="14">
        <v>21</v>
      </c>
      <c r="B23" s="15" t="s">
        <v>125</v>
      </c>
      <c r="C23" s="15" t="s">
        <v>126</v>
      </c>
      <c r="D23" s="16" t="s">
        <v>127</v>
      </c>
      <c r="E23" s="15" t="s">
        <v>148</v>
      </c>
      <c r="F23" s="17">
        <v>47.3</v>
      </c>
      <c r="G23" s="26">
        <v>0</v>
      </c>
      <c r="H23" s="26"/>
      <c r="I23" s="18">
        <f t="shared" si="0"/>
        <v>47.3</v>
      </c>
      <c r="J23" s="26">
        <f t="shared" si="1"/>
        <v>28.38</v>
      </c>
      <c r="K23" s="18">
        <f t="shared" si="2"/>
        <v>21</v>
      </c>
      <c r="L23" s="18"/>
      <c r="M23" s="18"/>
      <c r="N23" s="18"/>
    </row>
    <row r="24" ht="29" customHeight="1" spans="1:14">
      <c r="A24" s="14">
        <v>22</v>
      </c>
      <c r="B24" s="15" t="s">
        <v>125</v>
      </c>
      <c r="C24" s="15" t="s">
        <v>126</v>
      </c>
      <c r="D24" s="16" t="s">
        <v>127</v>
      </c>
      <c r="E24" s="15" t="s">
        <v>149</v>
      </c>
      <c r="F24" s="17">
        <v>46.3</v>
      </c>
      <c r="G24" s="26">
        <v>1</v>
      </c>
      <c r="H24" s="26"/>
      <c r="I24" s="18">
        <f t="shared" si="0"/>
        <v>47.3</v>
      </c>
      <c r="J24" s="26">
        <f t="shared" si="1"/>
        <v>28.38</v>
      </c>
      <c r="K24" s="18">
        <f t="shared" si="2"/>
        <v>21</v>
      </c>
      <c r="L24" s="18"/>
      <c r="M24" s="18"/>
      <c r="N24" s="18"/>
    </row>
    <row r="25" ht="29" customHeight="1" spans="1:14">
      <c r="A25" s="14">
        <v>23</v>
      </c>
      <c r="B25" s="15" t="s">
        <v>125</v>
      </c>
      <c r="C25" s="15" t="s">
        <v>126</v>
      </c>
      <c r="D25" s="16" t="s">
        <v>127</v>
      </c>
      <c r="E25" s="15" t="s">
        <v>150</v>
      </c>
      <c r="F25" s="17">
        <v>47</v>
      </c>
      <c r="G25" s="26">
        <v>0</v>
      </c>
      <c r="H25" s="26"/>
      <c r="I25" s="18">
        <f t="shared" si="0"/>
        <v>47</v>
      </c>
      <c r="J25" s="26">
        <f t="shared" si="1"/>
        <v>28.2</v>
      </c>
      <c r="K25" s="18">
        <f t="shared" si="2"/>
        <v>23</v>
      </c>
      <c r="L25" s="18"/>
      <c r="M25" s="18"/>
      <c r="N25" s="18"/>
    </row>
    <row r="26" ht="29" customHeight="1" spans="1:14">
      <c r="A26" s="14">
        <v>24</v>
      </c>
      <c r="B26" s="15" t="s">
        <v>125</v>
      </c>
      <c r="C26" s="15" t="s">
        <v>126</v>
      </c>
      <c r="D26" s="16" t="s">
        <v>127</v>
      </c>
      <c r="E26" s="15" t="s">
        <v>151</v>
      </c>
      <c r="F26" s="17">
        <v>46.8</v>
      </c>
      <c r="G26" s="26">
        <v>0</v>
      </c>
      <c r="H26" s="26"/>
      <c r="I26" s="18">
        <f t="shared" si="0"/>
        <v>46.8</v>
      </c>
      <c r="J26" s="26">
        <f t="shared" si="1"/>
        <v>28.08</v>
      </c>
      <c r="K26" s="18">
        <f t="shared" si="2"/>
        <v>24</v>
      </c>
      <c r="L26" s="18"/>
      <c r="M26" s="18"/>
      <c r="N26" s="18"/>
    </row>
    <row r="27" ht="29" customHeight="1" spans="1:14">
      <c r="A27" s="14">
        <v>25</v>
      </c>
      <c r="B27" s="15" t="s">
        <v>125</v>
      </c>
      <c r="C27" s="15" t="s">
        <v>126</v>
      </c>
      <c r="D27" s="16" t="s">
        <v>127</v>
      </c>
      <c r="E27" s="15" t="s">
        <v>152</v>
      </c>
      <c r="F27" s="17">
        <v>45.8</v>
      </c>
      <c r="G27" s="26">
        <v>0</v>
      </c>
      <c r="H27" s="26"/>
      <c r="I27" s="18">
        <f t="shared" si="0"/>
        <v>45.8</v>
      </c>
      <c r="J27" s="26">
        <f t="shared" si="1"/>
        <v>27.48</v>
      </c>
      <c r="K27" s="18">
        <f t="shared" si="2"/>
        <v>25</v>
      </c>
      <c r="L27" s="18"/>
      <c r="M27" s="18"/>
      <c r="N27" s="18"/>
    </row>
    <row r="28" ht="29" customHeight="1" spans="1:14">
      <c r="A28" s="14">
        <v>26</v>
      </c>
      <c r="B28" s="15" t="s">
        <v>125</v>
      </c>
      <c r="C28" s="15" t="s">
        <v>126</v>
      </c>
      <c r="D28" s="16" t="s">
        <v>127</v>
      </c>
      <c r="E28" s="15" t="s">
        <v>153</v>
      </c>
      <c r="F28" s="17">
        <v>45.3</v>
      </c>
      <c r="G28" s="26">
        <v>0</v>
      </c>
      <c r="H28" s="26"/>
      <c r="I28" s="18">
        <f t="shared" si="0"/>
        <v>45.3</v>
      </c>
      <c r="J28" s="26">
        <f t="shared" si="1"/>
        <v>27.18</v>
      </c>
      <c r="K28" s="18">
        <f t="shared" si="2"/>
        <v>26</v>
      </c>
      <c r="L28" s="18"/>
      <c r="M28" s="18"/>
      <c r="N28" s="18"/>
    </row>
    <row r="29" ht="29" customHeight="1" spans="1:14">
      <c r="A29" s="14">
        <v>27</v>
      </c>
      <c r="B29" s="15" t="s">
        <v>125</v>
      </c>
      <c r="C29" s="15" t="s">
        <v>126</v>
      </c>
      <c r="D29" s="16" t="s">
        <v>127</v>
      </c>
      <c r="E29" s="15" t="s">
        <v>154</v>
      </c>
      <c r="F29" s="17">
        <v>45.1</v>
      </c>
      <c r="G29" s="26">
        <v>0</v>
      </c>
      <c r="H29" s="26"/>
      <c r="I29" s="18">
        <f t="shared" si="0"/>
        <v>45.1</v>
      </c>
      <c r="J29" s="26">
        <f t="shared" si="1"/>
        <v>27.06</v>
      </c>
      <c r="K29" s="18">
        <f t="shared" si="2"/>
        <v>27</v>
      </c>
      <c r="L29" s="18"/>
      <c r="M29" s="18"/>
      <c r="N29" s="18"/>
    </row>
    <row r="30" ht="29" customHeight="1" spans="1:14">
      <c r="A30" s="14">
        <v>28</v>
      </c>
      <c r="B30" s="15" t="s">
        <v>125</v>
      </c>
      <c r="C30" s="15" t="s">
        <v>126</v>
      </c>
      <c r="D30" s="16" t="s">
        <v>127</v>
      </c>
      <c r="E30" s="15" t="s">
        <v>155</v>
      </c>
      <c r="F30" s="17">
        <v>44.9</v>
      </c>
      <c r="G30" s="26">
        <v>0</v>
      </c>
      <c r="H30" s="26"/>
      <c r="I30" s="18">
        <f t="shared" si="0"/>
        <v>44.9</v>
      </c>
      <c r="J30" s="26">
        <f t="shared" si="1"/>
        <v>26.94</v>
      </c>
      <c r="K30" s="18">
        <f t="shared" si="2"/>
        <v>28</v>
      </c>
      <c r="L30" s="18"/>
      <c r="M30" s="18"/>
      <c r="N30" s="18"/>
    </row>
    <row r="31" ht="29" customHeight="1" spans="1:14">
      <c r="A31" s="14">
        <v>29</v>
      </c>
      <c r="B31" s="15" t="s">
        <v>125</v>
      </c>
      <c r="C31" s="15" t="s">
        <v>126</v>
      </c>
      <c r="D31" s="16" t="s">
        <v>127</v>
      </c>
      <c r="E31" s="15" t="s">
        <v>156</v>
      </c>
      <c r="F31" s="17">
        <v>43.8</v>
      </c>
      <c r="G31" s="26">
        <v>1</v>
      </c>
      <c r="H31" s="26"/>
      <c r="I31" s="18">
        <f t="shared" si="0"/>
        <v>44.8</v>
      </c>
      <c r="J31" s="26">
        <f t="shared" si="1"/>
        <v>26.88</v>
      </c>
      <c r="K31" s="18">
        <f t="shared" si="2"/>
        <v>29</v>
      </c>
      <c r="L31" s="18"/>
      <c r="M31" s="18"/>
      <c r="N31" s="18"/>
    </row>
    <row r="32" ht="29" customHeight="1" spans="1:14">
      <c r="A32" s="14">
        <v>30</v>
      </c>
      <c r="B32" s="15" t="s">
        <v>125</v>
      </c>
      <c r="C32" s="15" t="s">
        <v>126</v>
      </c>
      <c r="D32" s="16" t="s">
        <v>127</v>
      </c>
      <c r="E32" s="15" t="s">
        <v>157</v>
      </c>
      <c r="F32" s="17">
        <v>44.8</v>
      </c>
      <c r="G32" s="26">
        <v>0</v>
      </c>
      <c r="H32" s="26"/>
      <c r="I32" s="18">
        <f t="shared" si="0"/>
        <v>44.8</v>
      </c>
      <c r="J32" s="26">
        <f t="shared" si="1"/>
        <v>26.88</v>
      </c>
      <c r="K32" s="18">
        <f t="shared" si="2"/>
        <v>29</v>
      </c>
      <c r="L32" s="18"/>
      <c r="M32" s="18"/>
      <c r="N32" s="18"/>
    </row>
    <row r="33" ht="29" customHeight="1" spans="1:14">
      <c r="A33" s="14">
        <v>31</v>
      </c>
      <c r="B33" s="15" t="s">
        <v>125</v>
      </c>
      <c r="C33" s="15" t="s">
        <v>126</v>
      </c>
      <c r="D33" s="16" t="s">
        <v>127</v>
      </c>
      <c r="E33" s="15" t="s">
        <v>158</v>
      </c>
      <c r="F33" s="17">
        <v>44.7</v>
      </c>
      <c r="G33" s="26">
        <v>0</v>
      </c>
      <c r="H33" s="26"/>
      <c r="I33" s="18">
        <f t="shared" si="0"/>
        <v>44.7</v>
      </c>
      <c r="J33" s="26">
        <f t="shared" si="1"/>
        <v>26.82</v>
      </c>
      <c r="K33" s="18">
        <f t="shared" si="2"/>
        <v>31</v>
      </c>
      <c r="L33" s="18"/>
      <c r="M33" s="18"/>
      <c r="N33" s="18"/>
    </row>
    <row r="34" ht="29" customHeight="1" spans="1:14">
      <c r="A34" s="14">
        <v>32</v>
      </c>
      <c r="B34" s="15" t="s">
        <v>125</v>
      </c>
      <c r="C34" s="15" t="s">
        <v>126</v>
      </c>
      <c r="D34" s="16" t="s">
        <v>127</v>
      </c>
      <c r="E34" s="15" t="s">
        <v>159</v>
      </c>
      <c r="F34" s="17">
        <v>43.5</v>
      </c>
      <c r="G34" s="26">
        <v>1</v>
      </c>
      <c r="H34" s="26"/>
      <c r="I34" s="18">
        <f t="shared" si="0"/>
        <v>44.5</v>
      </c>
      <c r="J34" s="26">
        <f t="shared" si="1"/>
        <v>26.7</v>
      </c>
      <c r="K34" s="18">
        <f t="shared" si="2"/>
        <v>32</v>
      </c>
      <c r="L34" s="18"/>
      <c r="M34" s="18"/>
      <c r="N34" s="18"/>
    </row>
    <row r="35" ht="29" customHeight="1" spans="1:14">
      <c r="A35" s="14">
        <v>33</v>
      </c>
      <c r="B35" s="15" t="s">
        <v>125</v>
      </c>
      <c r="C35" s="15" t="s">
        <v>126</v>
      </c>
      <c r="D35" s="16" t="s">
        <v>127</v>
      </c>
      <c r="E35" s="15" t="s">
        <v>160</v>
      </c>
      <c r="F35" s="17">
        <v>43.8</v>
      </c>
      <c r="G35" s="26">
        <v>0</v>
      </c>
      <c r="H35" s="26"/>
      <c r="I35" s="18">
        <f t="shared" si="0"/>
        <v>43.8</v>
      </c>
      <c r="J35" s="26">
        <f t="shared" si="1"/>
        <v>26.28</v>
      </c>
      <c r="K35" s="18">
        <f t="shared" si="2"/>
        <v>33</v>
      </c>
      <c r="L35" s="18"/>
      <c r="M35" s="18"/>
      <c r="N35" s="18"/>
    </row>
    <row r="36" ht="29" customHeight="1" spans="1:14">
      <c r="A36" s="14">
        <v>34</v>
      </c>
      <c r="B36" s="15" t="s">
        <v>125</v>
      </c>
      <c r="C36" s="15" t="s">
        <v>126</v>
      </c>
      <c r="D36" s="16" t="s">
        <v>127</v>
      </c>
      <c r="E36" s="15" t="s">
        <v>161</v>
      </c>
      <c r="F36" s="17">
        <v>41.6</v>
      </c>
      <c r="G36" s="26">
        <v>1</v>
      </c>
      <c r="H36" s="26"/>
      <c r="I36" s="18">
        <f t="shared" si="0"/>
        <v>42.6</v>
      </c>
      <c r="J36" s="26">
        <f t="shared" si="1"/>
        <v>25.56</v>
      </c>
      <c r="K36" s="18">
        <f t="shared" ref="K36:K67" si="3">COUNTIFS(D:D,D36,J:J,"&gt;"&amp;J36)+1</f>
        <v>34</v>
      </c>
      <c r="L36" s="18"/>
      <c r="M36" s="18"/>
      <c r="N36" s="18"/>
    </row>
    <row r="37" ht="29" customHeight="1" spans="1:14">
      <c r="A37" s="14">
        <v>35</v>
      </c>
      <c r="B37" s="15" t="s">
        <v>125</v>
      </c>
      <c r="C37" s="15" t="s">
        <v>126</v>
      </c>
      <c r="D37" s="16" t="s">
        <v>127</v>
      </c>
      <c r="E37" s="15" t="s">
        <v>162</v>
      </c>
      <c r="F37" s="17">
        <v>41.5</v>
      </c>
      <c r="G37" s="26">
        <v>1</v>
      </c>
      <c r="H37" s="26"/>
      <c r="I37" s="18">
        <f t="shared" si="0"/>
        <v>42.5</v>
      </c>
      <c r="J37" s="26">
        <f t="shared" si="1"/>
        <v>25.5</v>
      </c>
      <c r="K37" s="18">
        <f t="shared" si="3"/>
        <v>35</v>
      </c>
      <c r="L37" s="18"/>
      <c r="M37" s="18"/>
      <c r="N37" s="18"/>
    </row>
    <row r="38" ht="29" customHeight="1" spans="1:14">
      <c r="A38" s="14">
        <v>36</v>
      </c>
      <c r="B38" s="15" t="s">
        <v>125</v>
      </c>
      <c r="C38" s="15" t="s">
        <v>126</v>
      </c>
      <c r="D38" s="16" t="s">
        <v>127</v>
      </c>
      <c r="E38" s="15" t="s">
        <v>163</v>
      </c>
      <c r="F38" s="17">
        <v>41.1</v>
      </c>
      <c r="G38" s="26">
        <v>1</v>
      </c>
      <c r="H38" s="26"/>
      <c r="I38" s="18">
        <f t="shared" si="0"/>
        <v>42.1</v>
      </c>
      <c r="J38" s="26">
        <f t="shared" si="1"/>
        <v>25.26</v>
      </c>
      <c r="K38" s="18">
        <f t="shared" si="3"/>
        <v>36</v>
      </c>
      <c r="L38" s="18"/>
      <c r="M38" s="18"/>
      <c r="N38" s="18"/>
    </row>
    <row r="39" ht="29" customHeight="1" spans="1:14">
      <c r="A39" s="14">
        <v>37</v>
      </c>
      <c r="B39" s="15" t="s">
        <v>125</v>
      </c>
      <c r="C39" s="15" t="s">
        <v>126</v>
      </c>
      <c r="D39" s="16" t="s">
        <v>127</v>
      </c>
      <c r="E39" s="15" t="s">
        <v>164</v>
      </c>
      <c r="F39" s="17">
        <v>41.2</v>
      </c>
      <c r="G39" s="26">
        <v>0</v>
      </c>
      <c r="H39" s="26"/>
      <c r="I39" s="18">
        <f t="shared" si="0"/>
        <v>41.2</v>
      </c>
      <c r="J39" s="26">
        <f t="shared" si="1"/>
        <v>24.72</v>
      </c>
      <c r="K39" s="18">
        <f t="shared" si="3"/>
        <v>37</v>
      </c>
      <c r="L39" s="18"/>
      <c r="M39" s="18"/>
      <c r="N39" s="18"/>
    </row>
    <row r="40" ht="29" customHeight="1" spans="1:14">
      <c r="A40" s="14">
        <v>38</v>
      </c>
      <c r="B40" s="15" t="s">
        <v>125</v>
      </c>
      <c r="C40" s="15" t="s">
        <v>126</v>
      </c>
      <c r="D40" s="16" t="s">
        <v>127</v>
      </c>
      <c r="E40" s="15" t="s">
        <v>165</v>
      </c>
      <c r="F40" s="17">
        <v>41</v>
      </c>
      <c r="G40" s="26">
        <v>0</v>
      </c>
      <c r="H40" s="26"/>
      <c r="I40" s="18">
        <f t="shared" si="0"/>
        <v>41</v>
      </c>
      <c r="J40" s="26">
        <f t="shared" si="1"/>
        <v>24.6</v>
      </c>
      <c r="K40" s="18">
        <f t="shared" si="3"/>
        <v>38</v>
      </c>
      <c r="L40" s="18"/>
      <c r="M40" s="18"/>
      <c r="N40" s="18"/>
    </row>
    <row r="41" ht="29" customHeight="1" spans="1:14">
      <c r="A41" s="14">
        <v>39</v>
      </c>
      <c r="B41" s="15" t="s">
        <v>125</v>
      </c>
      <c r="C41" s="15" t="s">
        <v>126</v>
      </c>
      <c r="D41" s="16" t="s">
        <v>127</v>
      </c>
      <c r="E41" s="15" t="s">
        <v>166</v>
      </c>
      <c r="F41" s="17">
        <v>40.9</v>
      </c>
      <c r="G41" s="26">
        <v>0</v>
      </c>
      <c r="H41" s="26"/>
      <c r="I41" s="18">
        <f t="shared" si="0"/>
        <v>40.9</v>
      </c>
      <c r="J41" s="26">
        <f t="shared" si="1"/>
        <v>24.54</v>
      </c>
      <c r="K41" s="18">
        <f t="shared" si="3"/>
        <v>39</v>
      </c>
      <c r="L41" s="18"/>
      <c r="M41" s="18"/>
      <c r="N41" s="18"/>
    </row>
    <row r="42" ht="29" customHeight="1" spans="1:14">
      <c r="A42" s="14">
        <v>40</v>
      </c>
      <c r="B42" s="15" t="s">
        <v>125</v>
      </c>
      <c r="C42" s="15" t="s">
        <v>126</v>
      </c>
      <c r="D42" s="16" t="s">
        <v>127</v>
      </c>
      <c r="E42" s="15" t="s">
        <v>167</v>
      </c>
      <c r="F42" s="17">
        <v>40.8</v>
      </c>
      <c r="G42" s="26">
        <v>0</v>
      </c>
      <c r="H42" s="26"/>
      <c r="I42" s="18">
        <f t="shared" si="0"/>
        <v>40.8</v>
      </c>
      <c r="J42" s="26">
        <f t="shared" si="1"/>
        <v>24.48</v>
      </c>
      <c r="K42" s="18">
        <f t="shared" si="3"/>
        <v>40</v>
      </c>
      <c r="L42" s="18"/>
      <c r="M42" s="18"/>
      <c r="N42" s="18"/>
    </row>
    <row r="43" ht="29" customHeight="1" spans="1:14">
      <c r="A43" s="14">
        <v>41</v>
      </c>
      <c r="B43" s="15" t="s">
        <v>125</v>
      </c>
      <c r="C43" s="15" t="s">
        <v>126</v>
      </c>
      <c r="D43" s="16" t="s">
        <v>127</v>
      </c>
      <c r="E43" s="15" t="s">
        <v>168</v>
      </c>
      <c r="F43" s="17">
        <v>40.7</v>
      </c>
      <c r="G43" s="26">
        <v>0</v>
      </c>
      <c r="H43" s="26"/>
      <c r="I43" s="18">
        <f t="shared" si="0"/>
        <v>40.7</v>
      </c>
      <c r="J43" s="26">
        <f t="shared" si="1"/>
        <v>24.42</v>
      </c>
      <c r="K43" s="18">
        <f t="shared" si="3"/>
        <v>41</v>
      </c>
      <c r="L43" s="18"/>
      <c r="M43" s="18"/>
      <c r="N43" s="18"/>
    </row>
    <row r="44" ht="29" customHeight="1" spans="1:14">
      <c r="A44" s="14">
        <v>42</v>
      </c>
      <c r="B44" s="15" t="s">
        <v>125</v>
      </c>
      <c r="C44" s="15" t="s">
        <v>126</v>
      </c>
      <c r="D44" s="16" t="s">
        <v>127</v>
      </c>
      <c r="E44" s="15" t="s">
        <v>169</v>
      </c>
      <c r="F44" s="17">
        <v>40.4</v>
      </c>
      <c r="G44" s="26">
        <v>0</v>
      </c>
      <c r="H44" s="26"/>
      <c r="I44" s="18">
        <f t="shared" si="0"/>
        <v>40.4</v>
      </c>
      <c r="J44" s="26">
        <f t="shared" si="1"/>
        <v>24.24</v>
      </c>
      <c r="K44" s="18">
        <f t="shared" si="3"/>
        <v>42</v>
      </c>
      <c r="L44" s="18"/>
      <c r="M44" s="18"/>
      <c r="N44" s="18"/>
    </row>
    <row r="45" ht="29" customHeight="1" spans="1:14">
      <c r="A45" s="14">
        <v>43</v>
      </c>
      <c r="B45" s="15" t="s">
        <v>125</v>
      </c>
      <c r="C45" s="15" t="s">
        <v>126</v>
      </c>
      <c r="D45" s="16" t="s">
        <v>127</v>
      </c>
      <c r="E45" s="15" t="s">
        <v>170</v>
      </c>
      <c r="F45" s="17">
        <v>38.2</v>
      </c>
      <c r="G45" s="26">
        <v>0</v>
      </c>
      <c r="H45" s="26"/>
      <c r="I45" s="18">
        <f t="shared" si="0"/>
        <v>38.2</v>
      </c>
      <c r="J45" s="26">
        <f t="shared" si="1"/>
        <v>22.92</v>
      </c>
      <c r="K45" s="18">
        <f t="shared" si="3"/>
        <v>43</v>
      </c>
      <c r="L45" s="18"/>
      <c r="M45" s="18"/>
      <c r="N45" s="18"/>
    </row>
    <row r="46" ht="29" customHeight="1" spans="1:14">
      <c r="A46" s="14">
        <v>44</v>
      </c>
      <c r="B46" s="15" t="s">
        <v>125</v>
      </c>
      <c r="C46" s="15" t="s">
        <v>126</v>
      </c>
      <c r="D46" s="16" t="s">
        <v>127</v>
      </c>
      <c r="E46" s="15" t="s">
        <v>171</v>
      </c>
      <c r="F46" s="17">
        <v>37.9</v>
      </c>
      <c r="G46" s="26">
        <v>0</v>
      </c>
      <c r="H46" s="26"/>
      <c r="I46" s="18">
        <f t="shared" si="0"/>
        <v>37.9</v>
      </c>
      <c r="J46" s="26">
        <f t="shared" si="1"/>
        <v>22.74</v>
      </c>
      <c r="K46" s="18">
        <f t="shared" si="3"/>
        <v>44</v>
      </c>
      <c r="L46" s="18"/>
      <c r="M46" s="18"/>
      <c r="N46" s="18"/>
    </row>
    <row r="47" ht="29" customHeight="1" spans="1:14">
      <c r="A47" s="14">
        <v>45</v>
      </c>
      <c r="B47" s="15" t="s">
        <v>125</v>
      </c>
      <c r="C47" s="15" t="s">
        <v>126</v>
      </c>
      <c r="D47" s="16" t="s">
        <v>127</v>
      </c>
      <c r="E47" s="15" t="s">
        <v>172</v>
      </c>
      <c r="F47" s="17">
        <v>33.7</v>
      </c>
      <c r="G47" s="26">
        <v>0</v>
      </c>
      <c r="H47" s="26">
        <v>70</v>
      </c>
      <c r="I47" s="18">
        <f>F47*0.9+H47*0.1</f>
        <v>37.33</v>
      </c>
      <c r="J47" s="26">
        <f t="shared" si="1"/>
        <v>22.398</v>
      </c>
      <c r="K47" s="18">
        <f t="shared" si="3"/>
        <v>45</v>
      </c>
      <c r="L47" s="18"/>
      <c r="M47" s="18"/>
      <c r="N47" s="18"/>
    </row>
    <row r="48" ht="29" customHeight="1" spans="1:14">
      <c r="A48" s="14">
        <v>46</v>
      </c>
      <c r="B48" s="15" t="s">
        <v>125</v>
      </c>
      <c r="C48" s="15" t="s">
        <v>126</v>
      </c>
      <c r="D48" s="16" t="s">
        <v>127</v>
      </c>
      <c r="E48" s="15" t="s">
        <v>173</v>
      </c>
      <c r="F48" s="17">
        <v>37.1</v>
      </c>
      <c r="G48" s="26">
        <v>0</v>
      </c>
      <c r="H48" s="26"/>
      <c r="I48" s="18">
        <f t="shared" ref="I48:I67" si="4">F48+G48</f>
        <v>37.1</v>
      </c>
      <c r="J48" s="26">
        <f t="shared" si="1"/>
        <v>22.26</v>
      </c>
      <c r="K48" s="18">
        <f t="shared" si="3"/>
        <v>46</v>
      </c>
      <c r="L48" s="18"/>
      <c r="M48" s="18"/>
      <c r="N48" s="18"/>
    </row>
    <row r="49" ht="29" customHeight="1" spans="1:14">
      <c r="A49" s="14">
        <v>47</v>
      </c>
      <c r="B49" s="15" t="s">
        <v>125</v>
      </c>
      <c r="C49" s="15" t="s">
        <v>126</v>
      </c>
      <c r="D49" s="16" t="s">
        <v>127</v>
      </c>
      <c r="E49" s="15" t="s">
        <v>174</v>
      </c>
      <c r="F49" s="17">
        <v>37</v>
      </c>
      <c r="G49" s="26">
        <v>0</v>
      </c>
      <c r="H49" s="26"/>
      <c r="I49" s="18">
        <f t="shared" si="4"/>
        <v>37</v>
      </c>
      <c r="J49" s="26">
        <f t="shared" si="1"/>
        <v>22.2</v>
      </c>
      <c r="K49" s="18">
        <f t="shared" si="3"/>
        <v>47</v>
      </c>
      <c r="L49" s="18"/>
      <c r="M49" s="18"/>
      <c r="N49" s="18"/>
    </row>
    <row r="50" ht="29" customHeight="1" spans="1:14">
      <c r="A50" s="14">
        <v>48</v>
      </c>
      <c r="B50" s="15" t="s">
        <v>125</v>
      </c>
      <c r="C50" s="15" t="s">
        <v>126</v>
      </c>
      <c r="D50" s="16" t="s">
        <v>127</v>
      </c>
      <c r="E50" s="15" t="s">
        <v>175</v>
      </c>
      <c r="F50" s="17">
        <v>36.9</v>
      </c>
      <c r="G50" s="26">
        <v>0</v>
      </c>
      <c r="H50" s="26"/>
      <c r="I50" s="18">
        <f t="shared" si="4"/>
        <v>36.9</v>
      </c>
      <c r="J50" s="26">
        <f t="shared" si="1"/>
        <v>22.14</v>
      </c>
      <c r="K50" s="18">
        <f t="shared" si="3"/>
        <v>48</v>
      </c>
      <c r="L50" s="18"/>
      <c r="M50" s="18"/>
      <c r="N50" s="18"/>
    </row>
    <row r="51" ht="29" customHeight="1" spans="1:14">
      <c r="A51" s="14">
        <v>49</v>
      </c>
      <c r="B51" s="15" t="s">
        <v>125</v>
      </c>
      <c r="C51" s="15" t="s">
        <v>126</v>
      </c>
      <c r="D51" s="16" t="s">
        <v>127</v>
      </c>
      <c r="E51" s="15" t="s">
        <v>176</v>
      </c>
      <c r="F51" s="17">
        <v>36.8</v>
      </c>
      <c r="G51" s="26">
        <v>0</v>
      </c>
      <c r="H51" s="26"/>
      <c r="I51" s="18">
        <f t="shared" si="4"/>
        <v>36.8</v>
      </c>
      <c r="J51" s="26">
        <f t="shared" si="1"/>
        <v>22.08</v>
      </c>
      <c r="K51" s="18">
        <f t="shared" si="3"/>
        <v>49</v>
      </c>
      <c r="L51" s="18"/>
      <c r="M51" s="18"/>
      <c r="N51" s="18"/>
    </row>
    <row r="52" ht="29" customHeight="1" spans="1:14">
      <c r="A52" s="14">
        <v>50</v>
      </c>
      <c r="B52" s="15" t="s">
        <v>125</v>
      </c>
      <c r="C52" s="15" t="s">
        <v>126</v>
      </c>
      <c r="D52" s="16" t="s">
        <v>127</v>
      </c>
      <c r="E52" s="15" t="s">
        <v>177</v>
      </c>
      <c r="F52" s="17">
        <v>36.7</v>
      </c>
      <c r="G52" s="26">
        <v>0</v>
      </c>
      <c r="H52" s="26"/>
      <c r="I52" s="18">
        <f t="shared" si="4"/>
        <v>36.7</v>
      </c>
      <c r="J52" s="26">
        <f t="shared" si="1"/>
        <v>22.02</v>
      </c>
      <c r="K52" s="18">
        <f t="shared" si="3"/>
        <v>50</v>
      </c>
      <c r="L52" s="18"/>
      <c r="M52" s="18"/>
      <c r="N52" s="18"/>
    </row>
    <row r="53" ht="29" customHeight="1" spans="1:14">
      <c r="A53" s="14">
        <v>51</v>
      </c>
      <c r="B53" s="15" t="s">
        <v>125</v>
      </c>
      <c r="C53" s="15" t="s">
        <v>126</v>
      </c>
      <c r="D53" s="16" t="s">
        <v>127</v>
      </c>
      <c r="E53" s="15" t="s">
        <v>178</v>
      </c>
      <c r="F53" s="17">
        <v>36.6</v>
      </c>
      <c r="G53" s="26">
        <v>0</v>
      </c>
      <c r="H53" s="26"/>
      <c r="I53" s="18">
        <f t="shared" si="4"/>
        <v>36.6</v>
      </c>
      <c r="J53" s="26">
        <f t="shared" si="1"/>
        <v>21.96</v>
      </c>
      <c r="K53" s="18">
        <f t="shared" si="3"/>
        <v>51</v>
      </c>
      <c r="L53" s="18"/>
      <c r="M53" s="18"/>
      <c r="N53" s="18"/>
    </row>
    <row r="54" ht="29" customHeight="1" spans="1:14">
      <c r="A54" s="14">
        <v>52</v>
      </c>
      <c r="B54" s="15" t="s">
        <v>125</v>
      </c>
      <c r="C54" s="15" t="s">
        <v>126</v>
      </c>
      <c r="D54" s="16" t="s">
        <v>127</v>
      </c>
      <c r="E54" s="15" t="s">
        <v>179</v>
      </c>
      <c r="F54" s="17">
        <v>36.3</v>
      </c>
      <c r="G54" s="26">
        <v>0</v>
      </c>
      <c r="H54" s="26"/>
      <c r="I54" s="18">
        <f t="shared" si="4"/>
        <v>36.3</v>
      </c>
      <c r="J54" s="26">
        <f t="shared" si="1"/>
        <v>21.78</v>
      </c>
      <c r="K54" s="18">
        <f t="shared" si="3"/>
        <v>52</v>
      </c>
      <c r="L54" s="18"/>
      <c r="M54" s="18"/>
      <c r="N54" s="18"/>
    </row>
    <row r="55" ht="29" customHeight="1" spans="1:14">
      <c r="A55" s="14">
        <v>53</v>
      </c>
      <c r="B55" s="15" t="s">
        <v>125</v>
      </c>
      <c r="C55" s="15" t="s">
        <v>126</v>
      </c>
      <c r="D55" s="16" t="s">
        <v>127</v>
      </c>
      <c r="E55" s="15" t="s">
        <v>180</v>
      </c>
      <c r="F55" s="17">
        <v>36</v>
      </c>
      <c r="G55" s="26">
        <v>0</v>
      </c>
      <c r="H55" s="26"/>
      <c r="I55" s="18">
        <f t="shared" si="4"/>
        <v>36</v>
      </c>
      <c r="J55" s="26">
        <f t="shared" si="1"/>
        <v>21.6</v>
      </c>
      <c r="K55" s="18">
        <f t="shared" si="3"/>
        <v>53</v>
      </c>
      <c r="L55" s="18"/>
      <c r="M55" s="18"/>
      <c r="N55" s="18"/>
    </row>
    <row r="56" ht="29" customHeight="1" spans="1:14">
      <c r="A56" s="14">
        <v>54</v>
      </c>
      <c r="B56" s="15" t="s">
        <v>125</v>
      </c>
      <c r="C56" s="15" t="s">
        <v>126</v>
      </c>
      <c r="D56" s="16" t="s">
        <v>127</v>
      </c>
      <c r="E56" s="15" t="s">
        <v>181</v>
      </c>
      <c r="F56" s="17">
        <v>35.5</v>
      </c>
      <c r="G56" s="26">
        <v>0</v>
      </c>
      <c r="H56" s="26"/>
      <c r="I56" s="18">
        <f t="shared" si="4"/>
        <v>35.5</v>
      </c>
      <c r="J56" s="26">
        <f t="shared" si="1"/>
        <v>21.3</v>
      </c>
      <c r="K56" s="18">
        <f t="shared" si="3"/>
        <v>54</v>
      </c>
      <c r="L56" s="18"/>
      <c r="M56" s="18"/>
      <c r="N56" s="18"/>
    </row>
    <row r="57" ht="29" customHeight="1" spans="1:14">
      <c r="A57" s="14">
        <v>55</v>
      </c>
      <c r="B57" s="15" t="s">
        <v>125</v>
      </c>
      <c r="C57" s="15" t="s">
        <v>126</v>
      </c>
      <c r="D57" s="16" t="s">
        <v>127</v>
      </c>
      <c r="E57" s="15" t="s">
        <v>182</v>
      </c>
      <c r="F57" s="17">
        <v>35.2</v>
      </c>
      <c r="G57" s="26">
        <v>0</v>
      </c>
      <c r="H57" s="26"/>
      <c r="I57" s="18">
        <f t="shared" si="4"/>
        <v>35.2</v>
      </c>
      <c r="J57" s="26">
        <f t="shared" si="1"/>
        <v>21.12</v>
      </c>
      <c r="K57" s="18">
        <f t="shared" si="3"/>
        <v>55</v>
      </c>
      <c r="L57" s="18"/>
      <c r="M57" s="18"/>
      <c r="N57" s="18"/>
    </row>
    <row r="58" ht="29" customHeight="1" spans="1:14">
      <c r="A58" s="14">
        <v>56</v>
      </c>
      <c r="B58" s="15" t="s">
        <v>125</v>
      </c>
      <c r="C58" s="15" t="s">
        <v>126</v>
      </c>
      <c r="D58" s="16" t="s">
        <v>127</v>
      </c>
      <c r="E58" s="15" t="s">
        <v>183</v>
      </c>
      <c r="F58" s="17">
        <v>35.2</v>
      </c>
      <c r="G58" s="26">
        <v>0</v>
      </c>
      <c r="H58" s="26"/>
      <c r="I58" s="18">
        <f t="shared" si="4"/>
        <v>35.2</v>
      </c>
      <c r="J58" s="26">
        <f t="shared" si="1"/>
        <v>21.12</v>
      </c>
      <c r="K58" s="18">
        <f t="shared" si="3"/>
        <v>55</v>
      </c>
      <c r="L58" s="18"/>
      <c r="M58" s="18"/>
      <c r="N58" s="18"/>
    </row>
    <row r="59" ht="29" customHeight="1" spans="1:14">
      <c r="A59" s="14">
        <v>57</v>
      </c>
      <c r="B59" s="15" t="s">
        <v>125</v>
      </c>
      <c r="C59" s="15" t="s">
        <v>126</v>
      </c>
      <c r="D59" s="16" t="s">
        <v>127</v>
      </c>
      <c r="E59" s="15" t="s">
        <v>184</v>
      </c>
      <c r="F59" s="17">
        <v>35.2</v>
      </c>
      <c r="G59" s="26">
        <v>0</v>
      </c>
      <c r="H59" s="26"/>
      <c r="I59" s="18">
        <f t="shared" si="4"/>
        <v>35.2</v>
      </c>
      <c r="J59" s="26">
        <f t="shared" si="1"/>
        <v>21.12</v>
      </c>
      <c r="K59" s="18">
        <f t="shared" si="3"/>
        <v>55</v>
      </c>
      <c r="L59" s="18"/>
      <c r="M59" s="18"/>
      <c r="N59" s="18"/>
    </row>
    <row r="60" ht="29" customHeight="1" spans="1:14">
      <c r="A60" s="14">
        <v>58</v>
      </c>
      <c r="B60" s="15" t="s">
        <v>125</v>
      </c>
      <c r="C60" s="15" t="s">
        <v>126</v>
      </c>
      <c r="D60" s="16" t="s">
        <v>127</v>
      </c>
      <c r="E60" s="15" t="s">
        <v>185</v>
      </c>
      <c r="F60" s="17">
        <v>35.1</v>
      </c>
      <c r="G60" s="26">
        <v>0</v>
      </c>
      <c r="H60" s="26"/>
      <c r="I60" s="18">
        <f t="shared" si="4"/>
        <v>35.1</v>
      </c>
      <c r="J60" s="26">
        <f t="shared" si="1"/>
        <v>21.06</v>
      </c>
      <c r="K60" s="18">
        <f t="shared" si="3"/>
        <v>58</v>
      </c>
      <c r="L60" s="18"/>
      <c r="M60" s="18"/>
      <c r="N60" s="18"/>
    </row>
    <row r="61" ht="29" customHeight="1" spans="1:14">
      <c r="A61" s="14">
        <v>59</v>
      </c>
      <c r="B61" s="15" t="s">
        <v>125</v>
      </c>
      <c r="C61" s="15" t="s">
        <v>126</v>
      </c>
      <c r="D61" s="16" t="s">
        <v>127</v>
      </c>
      <c r="E61" s="15" t="s">
        <v>186</v>
      </c>
      <c r="F61" s="17">
        <v>35</v>
      </c>
      <c r="G61" s="26">
        <v>0</v>
      </c>
      <c r="H61" s="26"/>
      <c r="I61" s="18">
        <f t="shared" si="4"/>
        <v>35</v>
      </c>
      <c r="J61" s="26">
        <f t="shared" si="1"/>
        <v>21</v>
      </c>
      <c r="K61" s="18">
        <f t="shared" si="3"/>
        <v>59</v>
      </c>
      <c r="L61" s="18"/>
      <c r="M61" s="18"/>
      <c r="N61" s="18"/>
    </row>
    <row r="62" ht="29" customHeight="1" spans="1:14">
      <c r="A62" s="14">
        <v>60</v>
      </c>
      <c r="B62" s="15" t="s">
        <v>125</v>
      </c>
      <c r="C62" s="15" t="s">
        <v>126</v>
      </c>
      <c r="D62" s="16" t="s">
        <v>127</v>
      </c>
      <c r="E62" s="15" t="s">
        <v>187</v>
      </c>
      <c r="F62" s="17">
        <v>34.9</v>
      </c>
      <c r="G62" s="26">
        <v>0</v>
      </c>
      <c r="H62" s="26"/>
      <c r="I62" s="18">
        <f t="shared" si="4"/>
        <v>34.9</v>
      </c>
      <c r="J62" s="26">
        <f t="shared" si="1"/>
        <v>20.94</v>
      </c>
      <c r="K62" s="18">
        <f t="shared" si="3"/>
        <v>60</v>
      </c>
      <c r="L62" s="18"/>
      <c r="M62" s="18"/>
      <c r="N62" s="18"/>
    </row>
    <row r="63" ht="29" customHeight="1" spans="1:14">
      <c r="A63" s="14">
        <v>61</v>
      </c>
      <c r="B63" s="15" t="s">
        <v>125</v>
      </c>
      <c r="C63" s="15" t="s">
        <v>126</v>
      </c>
      <c r="D63" s="16" t="s">
        <v>127</v>
      </c>
      <c r="E63" s="15" t="s">
        <v>188</v>
      </c>
      <c r="F63" s="17">
        <v>34.9</v>
      </c>
      <c r="G63" s="26">
        <v>0</v>
      </c>
      <c r="H63" s="26"/>
      <c r="I63" s="18">
        <f t="shared" si="4"/>
        <v>34.9</v>
      </c>
      <c r="J63" s="26">
        <f t="shared" si="1"/>
        <v>20.94</v>
      </c>
      <c r="K63" s="18">
        <f t="shared" si="3"/>
        <v>60</v>
      </c>
      <c r="L63" s="18"/>
      <c r="M63" s="18"/>
      <c r="N63" s="18"/>
    </row>
    <row r="64" ht="29" customHeight="1" spans="1:14">
      <c r="A64" s="14">
        <v>62</v>
      </c>
      <c r="B64" s="15" t="s">
        <v>125</v>
      </c>
      <c r="C64" s="15" t="s">
        <v>126</v>
      </c>
      <c r="D64" s="16" t="s">
        <v>127</v>
      </c>
      <c r="E64" s="15" t="s">
        <v>189</v>
      </c>
      <c r="F64" s="17">
        <v>34.8</v>
      </c>
      <c r="G64" s="26">
        <v>0</v>
      </c>
      <c r="H64" s="26"/>
      <c r="I64" s="18">
        <f t="shared" si="4"/>
        <v>34.8</v>
      </c>
      <c r="J64" s="26">
        <f t="shared" si="1"/>
        <v>20.88</v>
      </c>
      <c r="K64" s="18">
        <f t="shared" si="3"/>
        <v>62</v>
      </c>
      <c r="L64" s="18"/>
      <c r="M64" s="18"/>
      <c r="N64" s="18"/>
    </row>
    <row r="65" ht="29" customHeight="1" spans="1:14">
      <c r="A65" s="14">
        <v>63</v>
      </c>
      <c r="B65" s="15" t="s">
        <v>125</v>
      </c>
      <c r="C65" s="15" t="s">
        <v>126</v>
      </c>
      <c r="D65" s="16" t="s">
        <v>127</v>
      </c>
      <c r="E65" s="15" t="s">
        <v>190</v>
      </c>
      <c r="F65" s="17">
        <v>33.6</v>
      </c>
      <c r="G65" s="26">
        <v>1</v>
      </c>
      <c r="H65" s="26"/>
      <c r="I65" s="18">
        <f t="shared" si="4"/>
        <v>34.6</v>
      </c>
      <c r="J65" s="26">
        <f t="shared" si="1"/>
        <v>20.76</v>
      </c>
      <c r="K65" s="18">
        <f t="shared" si="3"/>
        <v>63</v>
      </c>
      <c r="L65" s="18"/>
      <c r="M65" s="18"/>
      <c r="N65" s="18"/>
    </row>
    <row r="66" ht="29" customHeight="1" spans="1:14">
      <c r="A66" s="14">
        <v>64</v>
      </c>
      <c r="B66" s="15" t="s">
        <v>125</v>
      </c>
      <c r="C66" s="15" t="s">
        <v>126</v>
      </c>
      <c r="D66" s="16" t="s">
        <v>127</v>
      </c>
      <c r="E66" s="15" t="s">
        <v>191</v>
      </c>
      <c r="F66" s="17">
        <v>34.5</v>
      </c>
      <c r="G66" s="26">
        <v>0</v>
      </c>
      <c r="H66" s="26"/>
      <c r="I66" s="18">
        <f t="shared" si="4"/>
        <v>34.5</v>
      </c>
      <c r="J66" s="26">
        <f t="shared" si="1"/>
        <v>20.7</v>
      </c>
      <c r="K66" s="18">
        <f t="shared" si="3"/>
        <v>64</v>
      </c>
      <c r="L66" s="18"/>
      <c r="M66" s="18"/>
      <c r="N66" s="18"/>
    </row>
    <row r="67" ht="29" customHeight="1" spans="1:14">
      <c r="A67" s="14">
        <v>65</v>
      </c>
      <c r="B67" s="15" t="s">
        <v>125</v>
      </c>
      <c r="C67" s="15" t="s">
        <v>126</v>
      </c>
      <c r="D67" s="16" t="s">
        <v>127</v>
      </c>
      <c r="E67" s="15" t="s">
        <v>192</v>
      </c>
      <c r="F67" s="17">
        <v>33.3</v>
      </c>
      <c r="G67" s="26">
        <v>1</v>
      </c>
      <c r="H67" s="26"/>
      <c r="I67" s="18">
        <f t="shared" si="4"/>
        <v>34.3</v>
      </c>
      <c r="J67" s="26">
        <f t="shared" ref="J67:J130" si="5">I67*0.6</f>
        <v>20.58</v>
      </c>
      <c r="K67" s="18">
        <f t="shared" si="3"/>
        <v>65</v>
      </c>
      <c r="L67" s="18"/>
      <c r="M67" s="18"/>
      <c r="N67" s="18"/>
    </row>
    <row r="68" ht="29" customHeight="1" spans="1:14">
      <c r="A68" s="14">
        <v>66</v>
      </c>
      <c r="B68" s="15" t="s">
        <v>125</v>
      </c>
      <c r="C68" s="15" t="s">
        <v>126</v>
      </c>
      <c r="D68" s="16" t="s">
        <v>127</v>
      </c>
      <c r="E68" s="15" t="s">
        <v>193</v>
      </c>
      <c r="F68" s="17">
        <v>33.2</v>
      </c>
      <c r="G68" s="26">
        <v>0</v>
      </c>
      <c r="H68" s="26">
        <v>43</v>
      </c>
      <c r="I68" s="18">
        <f>F68*0.9+H68*0.1</f>
        <v>34.18</v>
      </c>
      <c r="J68" s="26">
        <f t="shared" si="5"/>
        <v>20.508</v>
      </c>
      <c r="K68" s="18">
        <f t="shared" ref="K68:K99" si="6">COUNTIFS(D:D,D68,J:J,"&gt;"&amp;J68)+1</f>
        <v>66</v>
      </c>
      <c r="L68" s="18"/>
      <c r="M68" s="18"/>
      <c r="N68" s="18"/>
    </row>
    <row r="69" ht="29" customHeight="1" spans="1:14">
      <c r="A69" s="14">
        <v>67</v>
      </c>
      <c r="B69" s="15" t="s">
        <v>125</v>
      </c>
      <c r="C69" s="15" t="s">
        <v>126</v>
      </c>
      <c r="D69" s="16" t="s">
        <v>127</v>
      </c>
      <c r="E69" s="15" t="s">
        <v>194</v>
      </c>
      <c r="F69" s="17">
        <v>34</v>
      </c>
      <c r="G69" s="26">
        <v>0</v>
      </c>
      <c r="H69" s="26"/>
      <c r="I69" s="18">
        <f t="shared" ref="I69:I89" si="7">F69+G69</f>
        <v>34</v>
      </c>
      <c r="J69" s="26">
        <f t="shared" si="5"/>
        <v>20.4</v>
      </c>
      <c r="K69" s="18">
        <f t="shared" si="6"/>
        <v>67</v>
      </c>
      <c r="L69" s="18"/>
      <c r="M69" s="18"/>
      <c r="N69" s="18"/>
    </row>
    <row r="70" ht="29" customHeight="1" spans="1:14">
      <c r="A70" s="14">
        <v>68</v>
      </c>
      <c r="B70" s="15" t="s">
        <v>125</v>
      </c>
      <c r="C70" s="15" t="s">
        <v>126</v>
      </c>
      <c r="D70" s="16" t="s">
        <v>127</v>
      </c>
      <c r="E70" s="15" t="s">
        <v>195</v>
      </c>
      <c r="F70" s="17">
        <v>33.8</v>
      </c>
      <c r="G70" s="26">
        <v>0</v>
      </c>
      <c r="H70" s="26"/>
      <c r="I70" s="18">
        <f t="shared" si="7"/>
        <v>33.8</v>
      </c>
      <c r="J70" s="26">
        <f t="shared" si="5"/>
        <v>20.28</v>
      </c>
      <c r="K70" s="18">
        <f t="shared" si="6"/>
        <v>68</v>
      </c>
      <c r="L70" s="18"/>
      <c r="M70" s="18"/>
      <c r="N70" s="18"/>
    </row>
    <row r="71" ht="29" customHeight="1" spans="1:14">
      <c r="A71" s="14">
        <v>69</v>
      </c>
      <c r="B71" s="15" t="s">
        <v>125</v>
      </c>
      <c r="C71" s="15" t="s">
        <v>126</v>
      </c>
      <c r="D71" s="16" t="s">
        <v>127</v>
      </c>
      <c r="E71" s="15" t="s">
        <v>196</v>
      </c>
      <c r="F71" s="17">
        <v>33.5</v>
      </c>
      <c r="G71" s="26">
        <v>0</v>
      </c>
      <c r="H71" s="26"/>
      <c r="I71" s="18">
        <f t="shared" si="7"/>
        <v>33.5</v>
      </c>
      <c r="J71" s="26">
        <f t="shared" si="5"/>
        <v>20.1</v>
      </c>
      <c r="K71" s="18">
        <f t="shared" si="6"/>
        <v>69</v>
      </c>
      <c r="L71" s="18"/>
      <c r="M71" s="18"/>
      <c r="N71" s="18"/>
    </row>
    <row r="72" ht="29" customHeight="1" spans="1:14">
      <c r="A72" s="14">
        <v>70</v>
      </c>
      <c r="B72" s="15" t="s">
        <v>125</v>
      </c>
      <c r="C72" s="15" t="s">
        <v>126</v>
      </c>
      <c r="D72" s="16" t="s">
        <v>127</v>
      </c>
      <c r="E72" s="15" t="s">
        <v>197</v>
      </c>
      <c r="F72" s="17">
        <v>33.3</v>
      </c>
      <c r="G72" s="26">
        <v>0</v>
      </c>
      <c r="H72" s="26"/>
      <c r="I72" s="18">
        <f t="shared" si="7"/>
        <v>33.3</v>
      </c>
      <c r="J72" s="26">
        <f t="shared" si="5"/>
        <v>19.98</v>
      </c>
      <c r="K72" s="18">
        <f t="shared" si="6"/>
        <v>70</v>
      </c>
      <c r="L72" s="18"/>
      <c r="M72" s="18"/>
      <c r="N72" s="18"/>
    </row>
    <row r="73" ht="29" customHeight="1" spans="1:14">
      <c r="A73" s="14">
        <v>71</v>
      </c>
      <c r="B73" s="15" t="s">
        <v>125</v>
      </c>
      <c r="C73" s="15" t="s">
        <v>126</v>
      </c>
      <c r="D73" s="16" t="s">
        <v>127</v>
      </c>
      <c r="E73" s="15" t="s">
        <v>198</v>
      </c>
      <c r="F73" s="17">
        <v>33</v>
      </c>
      <c r="G73" s="26">
        <v>0</v>
      </c>
      <c r="H73" s="26"/>
      <c r="I73" s="18">
        <f t="shared" si="7"/>
        <v>33</v>
      </c>
      <c r="J73" s="26">
        <f t="shared" si="5"/>
        <v>19.8</v>
      </c>
      <c r="K73" s="18">
        <f t="shared" si="6"/>
        <v>71</v>
      </c>
      <c r="L73" s="18"/>
      <c r="M73" s="18"/>
      <c r="N73" s="18"/>
    </row>
    <row r="74" ht="29" customHeight="1" spans="1:14">
      <c r="A74" s="14">
        <v>72</v>
      </c>
      <c r="B74" s="15" t="s">
        <v>125</v>
      </c>
      <c r="C74" s="15" t="s">
        <v>126</v>
      </c>
      <c r="D74" s="16" t="s">
        <v>127</v>
      </c>
      <c r="E74" s="15" t="s">
        <v>199</v>
      </c>
      <c r="F74" s="17">
        <v>33</v>
      </c>
      <c r="G74" s="26">
        <v>0</v>
      </c>
      <c r="H74" s="26"/>
      <c r="I74" s="18">
        <f t="shared" si="7"/>
        <v>33</v>
      </c>
      <c r="J74" s="26">
        <f t="shared" si="5"/>
        <v>19.8</v>
      </c>
      <c r="K74" s="18">
        <f t="shared" si="6"/>
        <v>71</v>
      </c>
      <c r="L74" s="18"/>
      <c r="M74" s="18"/>
      <c r="N74" s="18"/>
    </row>
    <row r="75" ht="29" customHeight="1" spans="1:14">
      <c r="A75" s="14">
        <v>73</v>
      </c>
      <c r="B75" s="15" t="s">
        <v>125</v>
      </c>
      <c r="C75" s="15" t="s">
        <v>126</v>
      </c>
      <c r="D75" s="16" t="s">
        <v>127</v>
      </c>
      <c r="E75" s="15" t="s">
        <v>200</v>
      </c>
      <c r="F75" s="17">
        <v>32.9</v>
      </c>
      <c r="G75" s="26">
        <v>0</v>
      </c>
      <c r="H75" s="26"/>
      <c r="I75" s="18">
        <f t="shared" si="7"/>
        <v>32.9</v>
      </c>
      <c r="J75" s="26">
        <f t="shared" si="5"/>
        <v>19.74</v>
      </c>
      <c r="K75" s="18">
        <f t="shared" si="6"/>
        <v>73</v>
      </c>
      <c r="L75" s="18"/>
      <c r="M75" s="18"/>
      <c r="N75" s="18"/>
    </row>
    <row r="76" ht="29" customHeight="1" spans="1:14">
      <c r="A76" s="14">
        <v>74</v>
      </c>
      <c r="B76" s="15" t="s">
        <v>125</v>
      </c>
      <c r="C76" s="15" t="s">
        <v>126</v>
      </c>
      <c r="D76" s="16" t="s">
        <v>127</v>
      </c>
      <c r="E76" s="15" t="s">
        <v>201</v>
      </c>
      <c r="F76" s="17">
        <v>32.9</v>
      </c>
      <c r="G76" s="26">
        <v>0</v>
      </c>
      <c r="H76" s="26"/>
      <c r="I76" s="18">
        <f t="shared" si="7"/>
        <v>32.9</v>
      </c>
      <c r="J76" s="26">
        <f t="shared" si="5"/>
        <v>19.74</v>
      </c>
      <c r="K76" s="18">
        <f t="shared" si="6"/>
        <v>73</v>
      </c>
      <c r="L76" s="18"/>
      <c r="M76" s="18"/>
      <c r="N76" s="18"/>
    </row>
    <row r="77" ht="29" customHeight="1" spans="1:14">
      <c r="A77" s="14">
        <v>75</v>
      </c>
      <c r="B77" s="15" t="s">
        <v>125</v>
      </c>
      <c r="C77" s="15" t="s">
        <v>126</v>
      </c>
      <c r="D77" s="16" t="s">
        <v>127</v>
      </c>
      <c r="E77" s="15" t="s">
        <v>202</v>
      </c>
      <c r="F77" s="17">
        <v>32.9</v>
      </c>
      <c r="G77" s="26">
        <v>0</v>
      </c>
      <c r="H77" s="26"/>
      <c r="I77" s="18">
        <f t="shared" si="7"/>
        <v>32.9</v>
      </c>
      <c r="J77" s="26">
        <f t="shared" si="5"/>
        <v>19.74</v>
      </c>
      <c r="K77" s="18">
        <f t="shared" si="6"/>
        <v>73</v>
      </c>
      <c r="L77" s="18"/>
      <c r="M77" s="18"/>
      <c r="N77" s="18"/>
    </row>
    <row r="78" ht="29" customHeight="1" spans="1:14">
      <c r="A78" s="14">
        <v>76</v>
      </c>
      <c r="B78" s="15" t="s">
        <v>125</v>
      </c>
      <c r="C78" s="15" t="s">
        <v>126</v>
      </c>
      <c r="D78" s="16" t="s">
        <v>127</v>
      </c>
      <c r="E78" s="15" t="s">
        <v>203</v>
      </c>
      <c r="F78" s="17">
        <v>32.8</v>
      </c>
      <c r="G78" s="26">
        <v>0</v>
      </c>
      <c r="H78" s="26"/>
      <c r="I78" s="18">
        <f t="shared" si="7"/>
        <v>32.8</v>
      </c>
      <c r="J78" s="26">
        <f t="shared" si="5"/>
        <v>19.68</v>
      </c>
      <c r="K78" s="18">
        <f t="shared" si="6"/>
        <v>76</v>
      </c>
      <c r="L78" s="18"/>
      <c r="M78" s="18"/>
      <c r="N78" s="18"/>
    </row>
    <row r="79" ht="29" customHeight="1" spans="1:14">
      <c r="A79" s="14">
        <v>77</v>
      </c>
      <c r="B79" s="15" t="s">
        <v>125</v>
      </c>
      <c r="C79" s="15" t="s">
        <v>126</v>
      </c>
      <c r="D79" s="16" t="s">
        <v>127</v>
      </c>
      <c r="E79" s="15" t="s">
        <v>204</v>
      </c>
      <c r="F79" s="17">
        <v>32.5</v>
      </c>
      <c r="G79" s="26">
        <v>0</v>
      </c>
      <c r="H79" s="26"/>
      <c r="I79" s="18">
        <f t="shared" si="7"/>
        <v>32.5</v>
      </c>
      <c r="J79" s="26">
        <f t="shared" si="5"/>
        <v>19.5</v>
      </c>
      <c r="K79" s="18">
        <f t="shared" si="6"/>
        <v>77</v>
      </c>
      <c r="L79" s="18"/>
      <c r="M79" s="18"/>
      <c r="N79" s="18"/>
    </row>
    <row r="80" ht="29" customHeight="1" spans="1:14">
      <c r="A80" s="14">
        <v>78</v>
      </c>
      <c r="B80" s="15" t="s">
        <v>125</v>
      </c>
      <c r="C80" s="15" t="s">
        <v>126</v>
      </c>
      <c r="D80" s="16" t="s">
        <v>127</v>
      </c>
      <c r="E80" s="15" t="s">
        <v>205</v>
      </c>
      <c r="F80" s="17">
        <v>32.4</v>
      </c>
      <c r="G80" s="26">
        <v>0</v>
      </c>
      <c r="H80" s="26"/>
      <c r="I80" s="18">
        <f t="shared" si="7"/>
        <v>32.4</v>
      </c>
      <c r="J80" s="26">
        <f t="shared" si="5"/>
        <v>19.44</v>
      </c>
      <c r="K80" s="18">
        <f t="shared" si="6"/>
        <v>78</v>
      </c>
      <c r="L80" s="18"/>
      <c r="M80" s="18"/>
      <c r="N80" s="18"/>
    </row>
    <row r="81" ht="29" customHeight="1" spans="1:14">
      <c r="A81" s="14">
        <v>79</v>
      </c>
      <c r="B81" s="15" t="s">
        <v>125</v>
      </c>
      <c r="C81" s="15" t="s">
        <v>126</v>
      </c>
      <c r="D81" s="16" t="s">
        <v>127</v>
      </c>
      <c r="E81" s="15" t="s">
        <v>206</v>
      </c>
      <c r="F81" s="17">
        <v>32.4</v>
      </c>
      <c r="G81" s="26">
        <v>0</v>
      </c>
      <c r="H81" s="26"/>
      <c r="I81" s="18">
        <f t="shared" si="7"/>
        <v>32.4</v>
      </c>
      <c r="J81" s="26">
        <f t="shared" si="5"/>
        <v>19.44</v>
      </c>
      <c r="K81" s="18">
        <f t="shared" si="6"/>
        <v>78</v>
      </c>
      <c r="L81" s="18"/>
      <c r="M81" s="18"/>
      <c r="N81" s="18"/>
    </row>
    <row r="82" ht="29" customHeight="1" spans="1:14">
      <c r="A82" s="14">
        <v>80</v>
      </c>
      <c r="B82" s="15" t="s">
        <v>125</v>
      </c>
      <c r="C82" s="15" t="s">
        <v>126</v>
      </c>
      <c r="D82" s="16" t="s">
        <v>127</v>
      </c>
      <c r="E82" s="15" t="s">
        <v>207</v>
      </c>
      <c r="F82" s="17">
        <v>31.4</v>
      </c>
      <c r="G82" s="26">
        <v>1</v>
      </c>
      <c r="H82" s="26"/>
      <c r="I82" s="18">
        <f t="shared" si="7"/>
        <v>32.4</v>
      </c>
      <c r="J82" s="26">
        <f t="shared" si="5"/>
        <v>19.44</v>
      </c>
      <c r="K82" s="18">
        <f t="shared" si="6"/>
        <v>78</v>
      </c>
      <c r="L82" s="18"/>
      <c r="M82" s="18"/>
      <c r="N82" s="18"/>
    </row>
    <row r="83" ht="29" customHeight="1" spans="1:14">
      <c r="A83" s="14">
        <v>81</v>
      </c>
      <c r="B83" s="15" t="s">
        <v>125</v>
      </c>
      <c r="C83" s="15" t="s">
        <v>126</v>
      </c>
      <c r="D83" s="16" t="s">
        <v>127</v>
      </c>
      <c r="E83" s="15" t="s">
        <v>208</v>
      </c>
      <c r="F83" s="17">
        <v>32.3</v>
      </c>
      <c r="G83" s="26">
        <v>0</v>
      </c>
      <c r="H83" s="26"/>
      <c r="I83" s="18">
        <f t="shared" si="7"/>
        <v>32.3</v>
      </c>
      <c r="J83" s="26">
        <f t="shared" si="5"/>
        <v>19.38</v>
      </c>
      <c r="K83" s="18">
        <f t="shared" si="6"/>
        <v>81</v>
      </c>
      <c r="L83" s="18"/>
      <c r="M83" s="18"/>
      <c r="N83" s="18"/>
    </row>
    <row r="84" ht="29" customHeight="1" spans="1:14">
      <c r="A84" s="14">
        <v>82</v>
      </c>
      <c r="B84" s="15" t="s">
        <v>125</v>
      </c>
      <c r="C84" s="15" t="s">
        <v>126</v>
      </c>
      <c r="D84" s="16" t="s">
        <v>127</v>
      </c>
      <c r="E84" s="15" t="s">
        <v>209</v>
      </c>
      <c r="F84" s="17">
        <v>32.3</v>
      </c>
      <c r="G84" s="26">
        <v>0</v>
      </c>
      <c r="H84" s="26"/>
      <c r="I84" s="18">
        <f t="shared" si="7"/>
        <v>32.3</v>
      </c>
      <c r="J84" s="26">
        <f t="shared" si="5"/>
        <v>19.38</v>
      </c>
      <c r="K84" s="18">
        <f t="shared" si="6"/>
        <v>81</v>
      </c>
      <c r="L84" s="18"/>
      <c r="M84" s="18"/>
      <c r="N84" s="18"/>
    </row>
    <row r="85" ht="29" customHeight="1" spans="1:14">
      <c r="A85" s="14">
        <v>83</v>
      </c>
      <c r="B85" s="15" t="s">
        <v>125</v>
      </c>
      <c r="C85" s="15" t="s">
        <v>126</v>
      </c>
      <c r="D85" s="16" t="s">
        <v>127</v>
      </c>
      <c r="E85" s="15" t="s">
        <v>210</v>
      </c>
      <c r="F85" s="17">
        <v>32.1</v>
      </c>
      <c r="G85" s="26">
        <v>0</v>
      </c>
      <c r="H85" s="26"/>
      <c r="I85" s="18">
        <f t="shared" si="7"/>
        <v>32.1</v>
      </c>
      <c r="J85" s="26">
        <f t="shared" si="5"/>
        <v>19.26</v>
      </c>
      <c r="K85" s="18">
        <f t="shared" si="6"/>
        <v>83</v>
      </c>
      <c r="L85" s="18"/>
      <c r="M85" s="18"/>
      <c r="N85" s="18"/>
    </row>
    <row r="86" ht="29" customHeight="1" spans="1:14">
      <c r="A86" s="14">
        <v>84</v>
      </c>
      <c r="B86" s="15" t="s">
        <v>125</v>
      </c>
      <c r="C86" s="15" t="s">
        <v>126</v>
      </c>
      <c r="D86" s="16" t="s">
        <v>127</v>
      </c>
      <c r="E86" s="15" t="s">
        <v>211</v>
      </c>
      <c r="F86" s="17">
        <v>32</v>
      </c>
      <c r="G86" s="26">
        <v>0</v>
      </c>
      <c r="H86" s="26"/>
      <c r="I86" s="18">
        <f t="shared" si="7"/>
        <v>32</v>
      </c>
      <c r="J86" s="26">
        <f t="shared" si="5"/>
        <v>19.2</v>
      </c>
      <c r="K86" s="18">
        <f t="shared" si="6"/>
        <v>84</v>
      </c>
      <c r="L86" s="18"/>
      <c r="M86" s="18"/>
      <c r="N86" s="18"/>
    </row>
    <row r="87" ht="29" customHeight="1" spans="1:14">
      <c r="A87" s="14">
        <v>85</v>
      </c>
      <c r="B87" s="15" t="s">
        <v>125</v>
      </c>
      <c r="C87" s="15" t="s">
        <v>126</v>
      </c>
      <c r="D87" s="16" t="s">
        <v>127</v>
      </c>
      <c r="E87" s="15" t="s">
        <v>212</v>
      </c>
      <c r="F87" s="17">
        <v>31.5</v>
      </c>
      <c r="G87" s="26">
        <v>0</v>
      </c>
      <c r="H87" s="26"/>
      <c r="I87" s="18">
        <f t="shared" si="7"/>
        <v>31.5</v>
      </c>
      <c r="J87" s="26">
        <f t="shared" si="5"/>
        <v>18.9</v>
      </c>
      <c r="K87" s="18">
        <f t="shared" si="6"/>
        <v>85</v>
      </c>
      <c r="L87" s="18"/>
      <c r="M87" s="18"/>
      <c r="N87" s="18"/>
    </row>
    <row r="88" ht="29" customHeight="1" spans="1:14">
      <c r="A88" s="14">
        <v>86</v>
      </c>
      <c r="B88" s="15" t="s">
        <v>125</v>
      </c>
      <c r="C88" s="15" t="s">
        <v>126</v>
      </c>
      <c r="D88" s="16" t="s">
        <v>127</v>
      </c>
      <c r="E88" s="15" t="s">
        <v>213</v>
      </c>
      <c r="F88" s="17">
        <v>30.8</v>
      </c>
      <c r="G88" s="26">
        <v>0</v>
      </c>
      <c r="H88" s="26"/>
      <c r="I88" s="18">
        <f t="shared" si="7"/>
        <v>30.8</v>
      </c>
      <c r="J88" s="26">
        <f t="shared" si="5"/>
        <v>18.48</v>
      </c>
      <c r="K88" s="18">
        <f t="shared" si="6"/>
        <v>86</v>
      </c>
      <c r="L88" s="18"/>
      <c r="M88" s="18"/>
      <c r="N88" s="18"/>
    </row>
    <row r="89" ht="29" customHeight="1" spans="1:14">
      <c r="A89" s="14">
        <v>87</v>
      </c>
      <c r="B89" s="15" t="s">
        <v>125</v>
      </c>
      <c r="C89" s="15" t="s">
        <v>126</v>
      </c>
      <c r="D89" s="16" t="s">
        <v>127</v>
      </c>
      <c r="E89" s="15" t="s">
        <v>214</v>
      </c>
      <c r="F89" s="17">
        <v>30.2</v>
      </c>
      <c r="G89" s="26">
        <v>0</v>
      </c>
      <c r="H89" s="26"/>
      <c r="I89" s="18">
        <f t="shared" si="7"/>
        <v>30.2</v>
      </c>
      <c r="J89" s="26">
        <f t="shared" si="5"/>
        <v>18.12</v>
      </c>
      <c r="K89" s="18">
        <f t="shared" si="6"/>
        <v>87</v>
      </c>
      <c r="L89" s="18"/>
      <c r="M89" s="18"/>
      <c r="N89" s="18"/>
    </row>
    <row r="90" ht="29" customHeight="1" spans="1:14">
      <c r="A90" s="14">
        <v>88</v>
      </c>
      <c r="B90" s="15" t="s">
        <v>125</v>
      </c>
      <c r="C90" s="15" t="s">
        <v>126</v>
      </c>
      <c r="D90" s="16" t="s">
        <v>127</v>
      </c>
      <c r="E90" s="15" t="s">
        <v>215</v>
      </c>
      <c r="F90" s="17">
        <v>32</v>
      </c>
      <c r="G90" s="26">
        <v>0</v>
      </c>
      <c r="H90" s="26">
        <v>12</v>
      </c>
      <c r="I90" s="18">
        <f>F90*0.9+H90*0.1</f>
        <v>30</v>
      </c>
      <c r="J90" s="26">
        <f t="shared" si="5"/>
        <v>18</v>
      </c>
      <c r="K90" s="18">
        <f t="shared" si="6"/>
        <v>88</v>
      </c>
      <c r="L90" s="18"/>
      <c r="M90" s="18"/>
      <c r="N90" s="18"/>
    </row>
    <row r="91" ht="29" customHeight="1" spans="1:14">
      <c r="A91" s="14">
        <v>89</v>
      </c>
      <c r="B91" s="15" t="s">
        <v>125</v>
      </c>
      <c r="C91" s="15" t="s">
        <v>126</v>
      </c>
      <c r="D91" s="16" t="s">
        <v>127</v>
      </c>
      <c r="E91" s="15" t="s">
        <v>216</v>
      </c>
      <c r="F91" s="17">
        <v>30</v>
      </c>
      <c r="G91" s="26">
        <v>0</v>
      </c>
      <c r="H91" s="26"/>
      <c r="I91" s="18">
        <f t="shared" ref="I91:I130" si="8">F91+G91</f>
        <v>30</v>
      </c>
      <c r="J91" s="26">
        <f t="shared" si="5"/>
        <v>18</v>
      </c>
      <c r="K91" s="18">
        <f t="shared" si="6"/>
        <v>88</v>
      </c>
      <c r="L91" s="18"/>
      <c r="M91" s="18"/>
      <c r="N91" s="18"/>
    </row>
    <row r="92" ht="29" customHeight="1" spans="1:14">
      <c r="A92" s="14">
        <v>90</v>
      </c>
      <c r="B92" s="15" t="s">
        <v>125</v>
      </c>
      <c r="C92" s="15" t="s">
        <v>126</v>
      </c>
      <c r="D92" s="16" t="s">
        <v>127</v>
      </c>
      <c r="E92" s="15" t="s">
        <v>217</v>
      </c>
      <c r="F92" s="17">
        <v>29.9</v>
      </c>
      <c r="G92" s="26">
        <v>0</v>
      </c>
      <c r="H92" s="26"/>
      <c r="I92" s="18">
        <f t="shared" si="8"/>
        <v>29.9</v>
      </c>
      <c r="J92" s="26">
        <f t="shared" si="5"/>
        <v>17.94</v>
      </c>
      <c r="K92" s="18">
        <f t="shared" si="6"/>
        <v>90</v>
      </c>
      <c r="L92" s="18"/>
      <c r="M92" s="18"/>
      <c r="N92" s="18"/>
    </row>
    <row r="93" ht="29" customHeight="1" spans="1:14">
      <c r="A93" s="14">
        <v>91</v>
      </c>
      <c r="B93" s="15" t="s">
        <v>125</v>
      </c>
      <c r="C93" s="15" t="s">
        <v>126</v>
      </c>
      <c r="D93" s="16" t="s">
        <v>127</v>
      </c>
      <c r="E93" s="15" t="s">
        <v>218</v>
      </c>
      <c r="F93" s="17">
        <v>29.9</v>
      </c>
      <c r="G93" s="26">
        <v>0</v>
      </c>
      <c r="H93" s="26"/>
      <c r="I93" s="18">
        <f t="shared" si="8"/>
        <v>29.9</v>
      </c>
      <c r="J93" s="26">
        <f t="shared" si="5"/>
        <v>17.94</v>
      </c>
      <c r="K93" s="18">
        <f t="shared" si="6"/>
        <v>90</v>
      </c>
      <c r="L93" s="18"/>
      <c r="M93" s="18"/>
      <c r="N93" s="18"/>
    </row>
    <row r="94" ht="29" customHeight="1" spans="1:14">
      <c r="A94" s="14">
        <v>92</v>
      </c>
      <c r="B94" s="15" t="s">
        <v>125</v>
      </c>
      <c r="C94" s="15" t="s">
        <v>126</v>
      </c>
      <c r="D94" s="16" t="s">
        <v>127</v>
      </c>
      <c r="E94" s="15" t="s">
        <v>219</v>
      </c>
      <c r="F94" s="17">
        <v>29.9</v>
      </c>
      <c r="G94" s="26">
        <v>0</v>
      </c>
      <c r="H94" s="26"/>
      <c r="I94" s="18">
        <f t="shared" si="8"/>
        <v>29.9</v>
      </c>
      <c r="J94" s="26">
        <f t="shared" si="5"/>
        <v>17.94</v>
      </c>
      <c r="K94" s="18">
        <f t="shared" si="6"/>
        <v>90</v>
      </c>
      <c r="L94" s="18"/>
      <c r="M94" s="18"/>
      <c r="N94" s="18"/>
    </row>
    <row r="95" ht="29" customHeight="1" spans="1:14">
      <c r="A95" s="14">
        <v>93</v>
      </c>
      <c r="B95" s="15" t="s">
        <v>125</v>
      </c>
      <c r="C95" s="15" t="s">
        <v>126</v>
      </c>
      <c r="D95" s="16" t="s">
        <v>127</v>
      </c>
      <c r="E95" s="15" t="s">
        <v>220</v>
      </c>
      <c r="F95" s="17">
        <v>29.4</v>
      </c>
      <c r="G95" s="26">
        <v>0</v>
      </c>
      <c r="H95" s="26"/>
      <c r="I95" s="18">
        <f t="shared" si="8"/>
        <v>29.4</v>
      </c>
      <c r="J95" s="26">
        <f t="shared" si="5"/>
        <v>17.64</v>
      </c>
      <c r="K95" s="18">
        <f t="shared" si="6"/>
        <v>93</v>
      </c>
      <c r="L95" s="18"/>
      <c r="M95" s="18"/>
      <c r="N95" s="18"/>
    </row>
    <row r="96" ht="29" customHeight="1" spans="1:14">
      <c r="A96" s="14">
        <v>94</v>
      </c>
      <c r="B96" s="15" t="s">
        <v>125</v>
      </c>
      <c r="C96" s="15" t="s">
        <v>126</v>
      </c>
      <c r="D96" s="16" t="s">
        <v>127</v>
      </c>
      <c r="E96" s="15" t="s">
        <v>221</v>
      </c>
      <c r="F96" s="17">
        <v>29.4</v>
      </c>
      <c r="G96" s="26">
        <v>0</v>
      </c>
      <c r="H96" s="26"/>
      <c r="I96" s="18">
        <f t="shared" si="8"/>
        <v>29.4</v>
      </c>
      <c r="J96" s="26">
        <f t="shared" si="5"/>
        <v>17.64</v>
      </c>
      <c r="K96" s="18">
        <f t="shared" si="6"/>
        <v>93</v>
      </c>
      <c r="L96" s="18"/>
      <c r="M96" s="18"/>
      <c r="N96" s="18"/>
    </row>
    <row r="97" ht="29" customHeight="1" spans="1:14">
      <c r="A97" s="14">
        <v>95</v>
      </c>
      <c r="B97" s="15" t="s">
        <v>125</v>
      </c>
      <c r="C97" s="15" t="s">
        <v>126</v>
      </c>
      <c r="D97" s="16" t="s">
        <v>127</v>
      </c>
      <c r="E97" s="15" t="s">
        <v>222</v>
      </c>
      <c r="F97" s="17">
        <v>29.1</v>
      </c>
      <c r="G97" s="26">
        <v>0</v>
      </c>
      <c r="H97" s="26"/>
      <c r="I97" s="18">
        <f t="shared" si="8"/>
        <v>29.1</v>
      </c>
      <c r="J97" s="26">
        <f t="shared" si="5"/>
        <v>17.46</v>
      </c>
      <c r="K97" s="18">
        <f t="shared" si="6"/>
        <v>95</v>
      </c>
      <c r="L97" s="18"/>
      <c r="M97" s="18"/>
      <c r="N97" s="18"/>
    </row>
    <row r="98" ht="29" customHeight="1" spans="1:14">
      <c r="A98" s="14">
        <v>96</v>
      </c>
      <c r="B98" s="15" t="s">
        <v>125</v>
      </c>
      <c r="C98" s="15" t="s">
        <v>126</v>
      </c>
      <c r="D98" s="16" t="s">
        <v>127</v>
      </c>
      <c r="E98" s="15" t="s">
        <v>223</v>
      </c>
      <c r="F98" s="17">
        <v>29.1</v>
      </c>
      <c r="G98" s="26">
        <v>0</v>
      </c>
      <c r="H98" s="26"/>
      <c r="I98" s="18">
        <f t="shared" si="8"/>
        <v>29.1</v>
      </c>
      <c r="J98" s="26">
        <f t="shared" si="5"/>
        <v>17.46</v>
      </c>
      <c r="K98" s="18">
        <f t="shared" si="6"/>
        <v>95</v>
      </c>
      <c r="L98" s="18"/>
      <c r="M98" s="18"/>
      <c r="N98" s="18"/>
    </row>
    <row r="99" ht="29" customHeight="1" spans="1:14">
      <c r="A99" s="14">
        <v>97</v>
      </c>
      <c r="B99" s="15" t="s">
        <v>125</v>
      </c>
      <c r="C99" s="15" t="s">
        <v>126</v>
      </c>
      <c r="D99" s="16" t="s">
        <v>127</v>
      </c>
      <c r="E99" s="15" t="s">
        <v>224</v>
      </c>
      <c r="F99" s="17">
        <v>29.1</v>
      </c>
      <c r="G99" s="26">
        <v>0</v>
      </c>
      <c r="H99" s="26"/>
      <c r="I99" s="18">
        <f t="shared" si="8"/>
        <v>29.1</v>
      </c>
      <c r="J99" s="26">
        <f t="shared" si="5"/>
        <v>17.46</v>
      </c>
      <c r="K99" s="18">
        <f t="shared" si="6"/>
        <v>95</v>
      </c>
      <c r="L99" s="18"/>
      <c r="M99" s="18"/>
      <c r="N99" s="18"/>
    </row>
    <row r="100" ht="29" customHeight="1" spans="1:14">
      <c r="A100" s="14">
        <v>98</v>
      </c>
      <c r="B100" s="15" t="s">
        <v>125</v>
      </c>
      <c r="C100" s="15" t="s">
        <v>126</v>
      </c>
      <c r="D100" s="16" t="s">
        <v>127</v>
      </c>
      <c r="E100" s="15" t="s">
        <v>225</v>
      </c>
      <c r="F100" s="17">
        <v>28.9</v>
      </c>
      <c r="G100" s="26">
        <v>0</v>
      </c>
      <c r="H100" s="26"/>
      <c r="I100" s="18">
        <f t="shared" si="8"/>
        <v>28.9</v>
      </c>
      <c r="J100" s="26">
        <f t="shared" si="5"/>
        <v>17.34</v>
      </c>
      <c r="K100" s="18">
        <f>COUNTIFS(D:D,D100,J:J,"&gt;"&amp;J100)+1</f>
        <v>98</v>
      </c>
      <c r="L100" s="18"/>
      <c r="M100" s="18"/>
      <c r="N100" s="18"/>
    </row>
    <row r="101" ht="29" customHeight="1" spans="1:14">
      <c r="A101" s="14">
        <v>99</v>
      </c>
      <c r="B101" s="15" t="s">
        <v>125</v>
      </c>
      <c r="C101" s="15" t="s">
        <v>126</v>
      </c>
      <c r="D101" s="16" t="s">
        <v>127</v>
      </c>
      <c r="E101" s="15" t="s">
        <v>226</v>
      </c>
      <c r="F101" s="17">
        <v>28.9</v>
      </c>
      <c r="G101" s="26">
        <v>0</v>
      </c>
      <c r="H101" s="26"/>
      <c r="I101" s="18">
        <f t="shared" si="8"/>
        <v>28.9</v>
      </c>
      <c r="J101" s="26">
        <f t="shared" si="5"/>
        <v>17.34</v>
      </c>
      <c r="K101" s="18">
        <f>COUNTIFS(D:D,D101,J:J,"&gt;"&amp;J101)+1</f>
        <v>98</v>
      </c>
      <c r="L101" s="18"/>
      <c r="M101" s="18"/>
      <c r="N101" s="18"/>
    </row>
    <row r="102" ht="29" customHeight="1" spans="1:14">
      <c r="A102" s="14">
        <v>100</v>
      </c>
      <c r="B102" s="15" t="s">
        <v>125</v>
      </c>
      <c r="C102" s="15" t="s">
        <v>126</v>
      </c>
      <c r="D102" s="16" t="s">
        <v>127</v>
      </c>
      <c r="E102" s="15" t="s">
        <v>227</v>
      </c>
      <c r="F102" s="17">
        <v>27.9</v>
      </c>
      <c r="G102" s="26">
        <v>1</v>
      </c>
      <c r="H102" s="26"/>
      <c r="I102" s="18">
        <f t="shared" si="8"/>
        <v>28.9</v>
      </c>
      <c r="J102" s="26">
        <f t="shared" si="5"/>
        <v>17.34</v>
      </c>
      <c r="K102" s="18">
        <f>COUNTIFS(D:D,D102,J:J,"&gt;"&amp;J102)+1</f>
        <v>98</v>
      </c>
      <c r="L102" s="18"/>
      <c r="M102" s="18"/>
      <c r="N102" s="18"/>
    </row>
    <row r="103" ht="29" customHeight="1" spans="1:14">
      <c r="A103" s="14">
        <v>101</v>
      </c>
      <c r="B103" s="15" t="s">
        <v>125</v>
      </c>
      <c r="C103" s="15" t="s">
        <v>126</v>
      </c>
      <c r="D103" s="16" t="s">
        <v>127</v>
      </c>
      <c r="E103" s="15" t="s">
        <v>228</v>
      </c>
      <c r="F103" s="17">
        <v>28.8</v>
      </c>
      <c r="G103" s="26">
        <v>0</v>
      </c>
      <c r="H103" s="26"/>
      <c r="I103" s="18">
        <f t="shared" si="8"/>
        <v>28.8</v>
      </c>
      <c r="J103" s="26">
        <f t="shared" si="5"/>
        <v>17.28</v>
      </c>
      <c r="K103" s="18">
        <f>COUNTIFS(D:D,D103,J:J,"&gt;"&amp;J103)+1</f>
        <v>101</v>
      </c>
      <c r="L103" s="18"/>
      <c r="M103" s="18"/>
      <c r="N103" s="18"/>
    </row>
    <row r="104" ht="29" customHeight="1" spans="1:14">
      <c r="A104" s="14">
        <v>102</v>
      </c>
      <c r="B104" s="15" t="s">
        <v>125</v>
      </c>
      <c r="C104" s="15" t="s">
        <v>126</v>
      </c>
      <c r="D104" s="16" t="s">
        <v>127</v>
      </c>
      <c r="E104" s="15" t="s">
        <v>229</v>
      </c>
      <c r="F104" s="17">
        <v>28.8</v>
      </c>
      <c r="G104" s="26">
        <v>0</v>
      </c>
      <c r="H104" s="26"/>
      <c r="I104" s="18">
        <f t="shared" si="8"/>
        <v>28.8</v>
      </c>
      <c r="J104" s="26">
        <f t="shared" si="5"/>
        <v>17.28</v>
      </c>
      <c r="K104" s="18">
        <f>COUNTIFS(D:D,D104,J:J,"&gt;"&amp;J104)+1</f>
        <v>101</v>
      </c>
      <c r="L104" s="18"/>
      <c r="M104" s="18"/>
      <c r="N104" s="18"/>
    </row>
    <row r="105" ht="29" customHeight="1" spans="1:14">
      <c r="A105" s="14">
        <v>103</v>
      </c>
      <c r="B105" s="15" t="s">
        <v>125</v>
      </c>
      <c r="C105" s="15" t="s">
        <v>126</v>
      </c>
      <c r="D105" s="16" t="s">
        <v>127</v>
      </c>
      <c r="E105" s="15" t="s">
        <v>230</v>
      </c>
      <c r="F105" s="17">
        <v>27.8</v>
      </c>
      <c r="G105" s="26">
        <v>0</v>
      </c>
      <c r="H105" s="26"/>
      <c r="I105" s="18">
        <f t="shared" si="8"/>
        <v>27.8</v>
      </c>
      <c r="J105" s="26">
        <f t="shared" si="5"/>
        <v>16.68</v>
      </c>
      <c r="K105" s="18">
        <f>COUNTIFS(D:D,D105,J:J,"&gt;"&amp;J105)+1</f>
        <v>103</v>
      </c>
      <c r="L105" s="18"/>
      <c r="M105" s="18"/>
      <c r="N105" s="18"/>
    </row>
    <row r="106" ht="29" customHeight="1" spans="1:14">
      <c r="A106" s="14">
        <v>104</v>
      </c>
      <c r="B106" s="15" t="s">
        <v>125</v>
      </c>
      <c r="C106" s="15" t="s">
        <v>126</v>
      </c>
      <c r="D106" s="16" t="s">
        <v>127</v>
      </c>
      <c r="E106" s="15" t="s">
        <v>231</v>
      </c>
      <c r="F106" s="17">
        <v>27.3</v>
      </c>
      <c r="G106" s="26">
        <v>0</v>
      </c>
      <c r="H106" s="26"/>
      <c r="I106" s="18">
        <f t="shared" si="8"/>
        <v>27.3</v>
      </c>
      <c r="J106" s="26">
        <f t="shared" si="5"/>
        <v>16.38</v>
      </c>
      <c r="K106" s="18">
        <f>COUNTIFS(D:D,D106,J:J,"&gt;"&amp;J106)+1</f>
        <v>104</v>
      </c>
      <c r="L106" s="18"/>
      <c r="M106" s="18"/>
      <c r="N106" s="18"/>
    </row>
    <row r="107" ht="29" customHeight="1" spans="1:14">
      <c r="A107" s="14">
        <v>105</v>
      </c>
      <c r="B107" s="15" t="s">
        <v>125</v>
      </c>
      <c r="C107" s="15" t="s">
        <v>126</v>
      </c>
      <c r="D107" s="16" t="s">
        <v>127</v>
      </c>
      <c r="E107" s="15" t="s">
        <v>232</v>
      </c>
      <c r="F107" s="17">
        <v>25.6</v>
      </c>
      <c r="G107" s="26">
        <v>0</v>
      </c>
      <c r="H107" s="26"/>
      <c r="I107" s="18">
        <f t="shared" si="8"/>
        <v>25.6</v>
      </c>
      <c r="J107" s="26">
        <f t="shared" si="5"/>
        <v>15.36</v>
      </c>
      <c r="K107" s="18">
        <f>COUNTIFS(D:D,D107,J:J,"&gt;"&amp;J107)+1</f>
        <v>105</v>
      </c>
      <c r="L107" s="18"/>
      <c r="M107" s="18"/>
      <c r="N107" s="18"/>
    </row>
    <row r="108" ht="29" customHeight="1" spans="1:14">
      <c r="A108" s="14">
        <v>106</v>
      </c>
      <c r="B108" s="15" t="s">
        <v>125</v>
      </c>
      <c r="C108" s="15" t="s">
        <v>126</v>
      </c>
      <c r="D108" s="16" t="s">
        <v>127</v>
      </c>
      <c r="E108" s="15" t="s">
        <v>233</v>
      </c>
      <c r="F108" s="17">
        <v>24.1</v>
      </c>
      <c r="G108" s="26">
        <v>0</v>
      </c>
      <c r="H108" s="26"/>
      <c r="I108" s="18">
        <f t="shared" si="8"/>
        <v>24.1</v>
      </c>
      <c r="J108" s="26">
        <f t="shared" si="5"/>
        <v>14.46</v>
      </c>
      <c r="K108" s="18">
        <f>COUNTIFS(D:D,D108,J:J,"&gt;"&amp;J108)+1</f>
        <v>106</v>
      </c>
      <c r="L108" s="18"/>
      <c r="M108" s="18"/>
      <c r="N108" s="18"/>
    </row>
    <row r="109" ht="29" customHeight="1" spans="1:14">
      <c r="A109" s="14">
        <v>107</v>
      </c>
      <c r="B109" s="15" t="s">
        <v>125</v>
      </c>
      <c r="C109" s="15" t="s">
        <v>126</v>
      </c>
      <c r="D109" s="16" t="s">
        <v>127</v>
      </c>
      <c r="E109" s="15" t="s">
        <v>234</v>
      </c>
      <c r="F109" s="17">
        <v>-1</v>
      </c>
      <c r="G109" s="26">
        <v>0</v>
      </c>
      <c r="H109" s="26"/>
      <c r="I109" s="18">
        <f t="shared" si="8"/>
        <v>-1</v>
      </c>
      <c r="J109" s="26">
        <f t="shared" si="5"/>
        <v>-0.6</v>
      </c>
      <c r="K109" s="18" t="s">
        <v>116</v>
      </c>
      <c r="L109" s="18"/>
      <c r="M109" s="18"/>
      <c r="N109" s="18"/>
    </row>
    <row r="110" ht="29" customHeight="1" spans="1:14">
      <c r="A110" s="14">
        <v>108</v>
      </c>
      <c r="B110" s="15" t="s">
        <v>125</v>
      </c>
      <c r="C110" s="15" t="s">
        <v>126</v>
      </c>
      <c r="D110" s="16" t="s">
        <v>127</v>
      </c>
      <c r="E110" s="15" t="s">
        <v>235</v>
      </c>
      <c r="F110" s="17">
        <v>-1</v>
      </c>
      <c r="G110" s="26">
        <v>0</v>
      </c>
      <c r="H110" s="26"/>
      <c r="I110" s="18">
        <f t="shared" si="8"/>
        <v>-1</v>
      </c>
      <c r="J110" s="26">
        <f t="shared" si="5"/>
        <v>-0.6</v>
      </c>
      <c r="K110" s="18" t="s">
        <v>116</v>
      </c>
      <c r="L110" s="18"/>
      <c r="M110" s="18"/>
      <c r="N110" s="18"/>
    </row>
    <row r="111" ht="29" customHeight="1" spans="1:14">
      <c r="A111" s="14">
        <v>109</v>
      </c>
      <c r="B111" s="15" t="s">
        <v>125</v>
      </c>
      <c r="C111" s="15" t="s">
        <v>126</v>
      </c>
      <c r="D111" s="16" t="s">
        <v>127</v>
      </c>
      <c r="E111" s="15" t="s">
        <v>236</v>
      </c>
      <c r="F111" s="17">
        <v>-1</v>
      </c>
      <c r="G111" s="26">
        <v>0</v>
      </c>
      <c r="H111" s="26"/>
      <c r="I111" s="18">
        <f t="shared" si="8"/>
        <v>-1</v>
      </c>
      <c r="J111" s="26">
        <f t="shared" si="5"/>
        <v>-0.6</v>
      </c>
      <c r="K111" s="18" t="s">
        <v>116</v>
      </c>
      <c r="L111" s="18"/>
      <c r="M111" s="18"/>
      <c r="N111" s="18"/>
    </row>
    <row r="112" ht="29" customHeight="1" spans="1:14">
      <c r="A112" s="14">
        <v>110</v>
      </c>
      <c r="B112" s="15" t="s">
        <v>125</v>
      </c>
      <c r="C112" s="15" t="s">
        <v>126</v>
      </c>
      <c r="D112" s="16" t="s">
        <v>127</v>
      </c>
      <c r="E112" s="15" t="s">
        <v>237</v>
      </c>
      <c r="F112" s="17">
        <v>-1</v>
      </c>
      <c r="G112" s="26">
        <v>0</v>
      </c>
      <c r="H112" s="26"/>
      <c r="I112" s="18">
        <f t="shared" si="8"/>
        <v>-1</v>
      </c>
      <c r="J112" s="26">
        <f t="shared" si="5"/>
        <v>-0.6</v>
      </c>
      <c r="K112" s="18" t="s">
        <v>116</v>
      </c>
      <c r="L112" s="18"/>
      <c r="M112" s="18"/>
      <c r="N112" s="18"/>
    </row>
    <row r="113" ht="29" customHeight="1" spans="1:14">
      <c r="A113" s="14">
        <v>111</v>
      </c>
      <c r="B113" s="15" t="s">
        <v>125</v>
      </c>
      <c r="C113" s="15" t="s">
        <v>126</v>
      </c>
      <c r="D113" s="16" t="s">
        <v>127</v>
      </c>
      <c r="E113" s="15" t="s">
        <v>238</v>
      </c>
      <c r="F113" s="17">
        <v>-1</v>
      </c>
      <c r="G113" s="26">
        <v>0</v>
      </c>
      <c r="H113" s="26"/>
      <c r="I113" s="18">
        <f t="shared" si="8"/>
        <v>-1</v>
      </c>
      <c r="J113" s="26">
        <f t="shared" si="5"/>
        <v>-0.6</v>
      </c>
      <c r="K113" s="18" t="s">
        <v>116</v>
      </c>
      <c r="L113" s="18"/>
      <c r="M113" s="18"/>
      <c r="N113" s="18"/>
    </row>
    <row r="114" ht="29" customHeight="1" spans="1:14">
      <c r="A114" s="14">
        <v>112</v>
      </c>
      <c r="B114" s="15" t="s">
        <v>125</v>
      </c>
      <c r="C114" s="15" t="s">
        <v>126</v>
      </c>
      <c r="D114" s="16" t="s">
        <v>127</v>
      </c>
      <c r="E114" s="15" t="s">
        <v>239</v>
      </c>
      <c r="F114" s="17">
        <v>-1</v>
      </c>
      <c r="G114" s="26">
        <v>0</v>
      </c>
      <c r="H114" s="26"/>
      <c r="I114" s="18">
        <f t="shared" si="8"/>
        <v>-1</v>
      </c>
      <c r="J114" s="26">
        <f t="shared" si="5"/>
        <v>-0.6</v>
      </c>
      <c r="K114" s="18" t="s">
        <v>116</v>
      </c>
      <c r="L114" s="18"/>
      <c r="M114" s="18"/>
      <c r="N114" s="18"/>
    </row>
    <row r="115" ht="29" customHeight="1" spans="1:14">
      <c r="A115" s="14">
        <v>113</v>
      </c>
      <c r="B115" s="15" t="s">
        <v>125</v>
      </c>
      <c r="C115" s="15" t="s">
        <v>126</v>
      </c>
      <c r="D115" s="16" t="s">
        <v>127</v>
      </c>
      <c r="E115" s="15" t="s">
        <v>240</v>
      </c>
      <c r="F115" s="17">
        <v>-1</v>
      </c>
      <c r="G115" s="26">
        <v>0</v>
      </c>
      <c r="H115" s="26"/>
      <c r="I115" s="18">
        <f t="shared" si="8"/>
        <v>-1</v>
      </c>
      <c r="J115" s="26">
        <f t="shared" si="5"/>
        <v>-0.6</v>
      </c>
      <c r="K115" s="18" t="s">
        <v>116</v>
      </c>
      <c r="L115" s="18"/>
      <c r="M115" s="18"/>
      <c r="N115" s="18"/>
    </row>
    <row r="116" ht="29" customHeight="1" spans="1:14">
      <c r="A116" s="14">
        <v>114</v>
      </c>
      <c r="B116" s="15" t="s">
        <v>125</v>
      </c>
      <c r="C116" s="15" t="s">
        <v>126</v>
      </c>
      <c r="D116" s="16" t="s">
        <v>127</v>
      </c>
      <c r="E116" s="15" t="s">
        <v>241</v>
      </c>
      <c r="F116" s="17">
        <v>-1</v>
      </c>
      <c r="G116" s="26">
        <v>0</v>
      </c>
      <c r="H116" s="26"/>
      <c r="I116" s="18">
        <f t="shared" si="8"/>
        <v>-1</v>
      </c>
      <c r="J116" s="26">
        <f t="shared" si="5"/>
        <v>-0.6</v>
      </c>
      <c r="K116" s="18" t="s">
        <v>116</v>
      </c>
      <c r="L116" s="18"/>
      <c r="M116" s="18"/>
      <c r="N116" s="18"/>
    </row>
    <row r="117" ht="29" customHeight="1" spans="1:14">
      <c r="A117" s="14">
        <v>115</v>
      </c>
      <c r="B117" s="15" t="s">
        <v>125</v>
      </c>
      <c r="C117" s="15" t="s">
        <v>126</v>
      </c>
      <c r="D117" s="16" t="s">
        <v>127</v>
      </c>
      <c r="E117" s="15" t="s">
        <v>242</v>
      </c>
      <c r="F117" s="17">
        <v>-1</v>
      </c>
      <c r="G117" s="26">
        <v>0</v>
      </c>
      <c r="H117" s="26"/>
      <c r="I117" s="18">
        <f t="shared" si="8"/>
        <v>-1</v>
      </c>
      <c r="J117" s="26">
        <f t="shared" si="5"/>
        <v>-0.6</v>
      </c>
      <c r="K117" s="18" t="s">
        <v>116</v>
      </c>
      <c r="L117" s="18"/>
      <c r="M117" s="18"/>
      <c r="N117" s="18"/>
    </row>
    <row r="118" ht="29" customHeight="1" spans="1:14">
      <c r="A118" s="14">
        <v>116</v>
      </c>
      <c r="B118" s="15" t="s">
        <v>125</v>
      </c>
      <c r="C118" s="15" t="s">
        <v>126</v>
      </c>
      <c r="D118" s="16" t="s">
        <v>127</v>
      </c>
      <c r="E118" s="15" t="s">
        <v>243</v>
      </c>
      <c r="F118" s="17">
        <v>-1</v>
      </c>
      <c r="G118" s="26">
        <v>0</v>
      </c>
      <c r="H118" s="26"/>
      <c r="I118" s="18">
        <f t="shared" si="8"/>
        <v>-1</v>
      </c>
      <c r="J118" s="26">
        <f t="shared" si="5"/>
        <v>-0.6</v>
      </c>
      <c r="K118" s="18" t="s">
        <v>116</v>
      </c>
      <c r="L118" s="18"/>
      <c r="M118" s="18"/>
      <c r="N118" s="18"/>
    </row>
    <row r="119" ht="29" customHeight="1" spans="1:14">
      <c r="A119" s="14">
        <v>117</v>
      </c>
      <c r="B119" s="15" t="s">
        <v>125</v>
      </c>
      <c r="C119" s="15" t="s">
        <v>126</v>
      </c>
      <c r="D119" s="16" t="s">
        <v>127</v>
      </c>
      <c r="E119" s="15" t="s">
        <v>244</v>
      </c>
      <c r="F119" s="17">
        <v>-1</v>
      </c>
      <c r="G119" s="26">
        <v>0</v>
      </c>
      <c r="H119" s="26"/>
      <c r="I119" s="18">
        <f t="shared" si="8"/>
        <v>-1</v>
      </c>
      <c r="J119" s="26">
        <f t="shared" si="5"/>
        <v>-0.6</v>
      </c>
      <c r="K119" s="18" t="s">
        <v>116</v>
      </c>
      <c r="L119" s="18"/>
      <c r="M119" s="18"/>
      <c r="N119" s="18"/>
    </row>
    <row r="120" ht="29" customHeight="1" spans="1:14">
      <c r="A120" s="14">
        <v>118</v>
      </c>
      <c r="B120" s="15" t="s">
        <v>125</v>
      </c>
      <c r="C120" s="15" t="s">
        <v>126</v>
      </c>
      <c r="D120" s="16" t="s">
        <v>127</v>
      </c>
      <c r="E120" s="15" t="s">
        <v>245</v>
      </c>
      <c r="F120" s="17">
        <v>-1</v>
      </c>
      <c r="G120" s="26">
        <v>0</v>
      </c>
      <c r="H120" s="26"/>
      <c r="I120" s="18">
        <f t="shared" si="8"/>
        <v>-1</v>
      </c>
      <c r="J120" s="26">
        <f t="shared" si="5"/>
        <v>-0.6</v>
      </c>
      <c r="K120" s="18" t="s">
        <v>116</v>
      </c>
      <c r="L120" s="18"/>
      <c r="M120" s="18"/>
      <c r="N120" s="18"/>
    </row>
    <row r="121" ht="29" customHeight="1" spans="1:14">
      <c r="A121" s="14">
        <v>119</v>
      </c>
      <c r="B121" s="15" t="s">
        <v>125</v>
      </c>
      <c r="C121" s="15" t="s">
        <v>126</v>
      </c>
      <c r="D121" s="16" t="s">
        <v>127</v>
      </c>
      <c r="E121" s="15" t="s">
        <v>246</v>
      </c>
      <c r="F121" s="17">
        <v>-1</v>
      </c>
      <c r="G121" s="26">
        <v>0</v>
      </c>
      <c r="H121" s="26"/>
      <c r="I121" s="18">
        <f t="shared" si="8"/>
        <v>-1</v>
      </c>
      <c r="J121" s="26">
        <f t="shared" si="5"/>
        <v>-0.6</v>
      </c>
      <c r="K121" s="18" t="s">
        <v>116</v>
      </c>
      <c r="L121" s="18"/>
      <c r="M121" s="18"/>
      <c r="N121" s="18"/>
    </row>
    <row r="122" ht="29" customHeight="1" spans="1:14">
      <c r="A122" s="14">
        <v>120</v>
      </c>
      <c r="B122" s="15" t="s">
        <v>125</v>
      </c>
      <c r="C122" s="15" t="s">
        <v>126</v>
      </c>
      <c r="D122" s="16" t="s">
        <v>127</v>
      </c>
      <c r="E122" s="15" t="s">
        <v>247</v>
      </c>
      <c r="F122" s="17">
        <v>-1</v>
      </c>
      <c r="G122" s="26">
        <v>0</v>
      </c>
      <c r="H122" s="26"/>
      <c r="I122" s="18">
        <f t="shared" si="8"/>
        <v>-1</v>
      </c>
      <c r="J122" s="26">
        <f t="shared" si="5"/>
        <v>-0.6</v>
      </c>
      <c r="K122" s="18" t="s">
        <v>116</v>
      </c>
      <c r="L122" s="18"/>
      <c r="M122" s="18"/>
      <c r="N122" s="18"/>
    </row>
    <row r="123" ht="29" customHeight="1" spans="1:14">
      <c r="A123" s="14">
        <v>121</v>
      </c>
      <c r="B123" s="15" t="s">
        <v>125</v>
      </c>
      <c r="C123" s="15" t="s">
        <v>126</v>
      </c>
      <c r="D123" s="16" t="s">
        <v>127</v>
      </c>
      <c r="E123" s="15" t="s">
        <v>248</v>
      </c>
      <c r="F123" s="17">
        <v>-1</v>
      </c>
      <c r="G123" s="26">
        <v>0</v>
      </c>
      <c r="H123" s="26"/>
      <c r="I123" s="18">
        <f t="shared" si="8"/>
        <v>-1</v>
      </c>
      <c r="J123" s="26">
        <f t="shared" si="5"/>
        <v>-0.6</v>
      </c>
      <c r="K123" s="18" t="s">
        <v>116</v>
      </c>
      <c r="L123" s="18"/>
      <c r="M123" s="18"/>
      <c r="N123" s="18"/>
    </row>
    <row r="124" ht="29" customHeight="1" spans="1:14">
      <c r="A124" s="14">
        <v>122</v>
      </c>
      <c r="B124" s="15" t="s">
        <v>125</v>
      </c>
      <c r="C124" s="15" t="s">
        <v>126</v>
      </c>
      <c r="D124" s="16" t="s">
        <v>127</v>
      </c>
      <c r="E124" s="15" t="s">
        <v>249</v>
      </c>
      <c r="F124" s="17">
        <v>-1</v>
      </c>
      <c r="G124" s="26">
        <v>0</v>
      </c>
      <c r="H124" s="26"/>
      <c r="I124" s="18">
        <f t="shared" si="8"/>
        <v>-1</v>
      </c>
      <c r="J124" s="26">
        <f t="shared" si="5"/>
        <v>-0.6</v>
      </c>
      <c r="K124" s="18" t="s">
        <v>116</v>
      </c>
      <c r="L124" s="18"/>
      <c r="M124" s="18"/>
      <c r="N124" s="18"/>
    </row>
    <row r="125" ht="29" customHeight="1" spans="1:14">
      <c r="A125" s="14">
        <v>123</v>
      </c>
      <c r="B125" s="15" t="s">
        <v>125</v>
      </c>
      <c r="C125" s="15" t="s">
        <v>126</v>
      </c>
      <c r="D125" s="16" t="s">
        <v>127</v>
      </c>
      <c r="E125" s="15" t="s">
        <v>250</v>
      </c>
      <c r="F125" s="17">
        <v>-1</v>
      </c>
      <c r="G125" s="26">
        <v>0</v>
      </c>
      <c r="H125" s="26"/>
      <c r="I125" s="18">
        <f t="shared" si="8"/>
        <v>-1</v>
      </c>
      <c r="J125" s="26">
        <f t="shared" si="5"/>
        <v>-0.6</v>
      </c>
      <c r="K125" s="18" t="s">
        <v>116</v>
      </c>
      <c r="L125" s="18"/>
      <c r="M125" s="18"/>
      <c r="N125" s="18"/>
    </row>
    <row r="126" ht="29" customHeight="1" spans="1:14">
      <c r="A126" s="14">
        <v>124</v>
      </c>
      <c r="B126" s="15" t="s">
        <v>125</v>
      </c>
      <c r="C126" s="15" t="s">
        <v>126</v>
      </c>
      <c r="D126" s="16" t="s">
        <v>127</v>
      </c>
      <c r="E126" s="15" t="s">
        <v>251</v>
      </c>
      <c r="F126" s="17">
        <v>-1</v>
      </c>
      <c r="G126" s="26">
        <v>0</v>
      </c>
      <c r="H126" s="26"/>
      <c r="I126" s="18">
        <f t="shared" si="8"/>
        <v>-1</v>
      </c>
      <c r="J126" s="26">
        <f t="shared" si="5"/>
        <v>-0.6</v>
      </c>
      <c r="K126" s="18" t="s">
        <v>116</v>
      </c>
      <c r="L126" s="18"/>
      <c r="M126" s="18"/>
      <c r="N126" s="18"/>
    </row>
    <row r="127" ht="29" customHeight="1" spans="1:14">
      <c r="A127" s="14">
        <v>125</v>
      </c>
      <c r="B127" s="15" t="s">
        <v>125</v>
      </c>
      <c r="C127" s="15" t="s">
        <v>126</v>
      </c>
      <c r="D127" s="16" t="s">
        <v>127</v>
      </c>
      <c r="E127" s="15" t="s">
        <v>252</v>
      </c>
      <c r="F127" s="17">
        <v>-1</v>
      </c>
      <c r="G127" s="26">
        <v>0</v>
      </c>
      <c r="H127" s="26"/>
      <c r="I127" s="18">
        <f t="shared" si="8"/>
        <v>-1</v>
      </c>
      <c r="J127" s="26">
        <f t="shared" si="5"/>
        <v>-0.6</v>
      </c>
      <c r="K127" s="18" t="s">
        <v>116</v>
      </c>
      <c r="L127" s="18"/>
      <c r="M127" s="18"/>
      <c r="N127" s="18"/>
    </row>
    <row r="128" ht="29" customHeight="1" spans="1:14">
      <c r="A128" s="14">
        <v>126</v>
      </c>
      <c r="B128" s="15" t="s">
        <v>125</v>
      </c>
      <c r="C128" s="15" t="s">
        <v>126</v>
      </c>
      <c r="D128" s="16" t="s">
        <v>127</v>
      </c>
      <c r="E128" s="15" t="s">
        <v>253</v>
      </c>
      <c r="F128" s="17">
        <v>-1</v>
      </c>
      <c r="G128" s="26">
        <v>0</v>
      </c>
      <c r="H128" s="26"/>
      <c r="I128" s="18">
        <f t="shared" si="8"/>
        <v>-1</v>
      </c>
      <c r="J128" s="26">
        <f t="shared" si="5"/>
        <v>-0.6</v>
      </c>
      <c r="K128" s="18" t="s">
        <v>116</v>
      </c>
      <c r="L128" s="18"/>
      <c r="M128" s="18"/>
      <c r="N128" s="18"/>
    </row>
    <row r="129" ht="29" customHeight="1" spans="1:14">
      <c r="A129" s="14">
        <v>127</v>
      </c>
      <c r="B129" s="15" t="s">
        <v>125</v>
      </c>
      <c r="C129" s="15" t="s">
        <v>126</v>
      </c>
      <c r="D129" s="16" t="s">
        <v>127</v>
      </c>
      <c r="E129" s="15" t="s">
        <v>254</v>
      </c>
      <c r="F129" s="17">
        <v>-1</v>
      </c>
      <c r="G129" s="26">
        <v>0</v>
      </c>
      <c r="H129" s="26"/>
      <c r="I129" s="18">
        <f t="shared" si="8"/>
        <v>-1</v>
      </c>
      <c r="J129" s="26">
        <f t="shared" si="5"/>
        <v>-0.6</v>
      </c>
      <c r="K129" s="18" t="s">
        <v>116</v>
      </c>
      <c r="L129" s="18"/>
      <c r="M129" s="18"/>
      <c r="N129" s="18"/>
    </row>
    <row r="130" ht="29" customHeight="1" spans="1:14">
      <c r="A130" s="14">
        <v>128</v>
      </c>
      <c r="B130" s="15" t="s">
        <v>125</v>
      </c>
      <c r="C130" s="15" t="s">
        <v>126</v>
      </c>
      <c r="D130" s="16" t="s">
        <v>127</v>
      </c>
      <c r="E130" s="15" t="s">
        <v>255</v>
      </c>
      <c r="F130" s="17">
        <v>-1</v>
      </c>
      <c r="G130" s="26">
        <v>0</v>
      </c>
      <c r="H130" s="26"/>
      <c r="I130" s="18">
        <f t="shared" si="8"/>
        <v>-1</v>
      </c>
      <c r="J130" s="26">
        <f t="shared" si="5"/>
        <v>-0.6</v>
      </c>
      <c r="K130" s="18" t="s">
        <v>116</v>
      </c>
      <c r="L130" s="18"/>
      <c r="M130" s="18"/>
      <c r="N130" s="18"/>
    </row>
  </sheetData>
  <autoFilter ref="A1:N130">
    <sortState ref="A1:N130">
      <sortCondition ref="J2" descending="1"/>
    </sortState>
    <extLst/>
  </autoFilter>
  <mergeCells count="1">
    <mergeCell ref="A1:N1"/>
  </mergeCells>
  <pageMargins left="0.629861111111111" right="0.75" top="0.511805555555556" bottom="0.472222222222222" header="0.5" footer="0.5"/>
  <pageSetup paperSize="9" scale="7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workbookViewId="0">
      <selection activeCell="B2" sqref="B$1:C$1048576"/>
    </sheetView>
  </sheetViews>
  <sheetFormatPr defaultColWidth="9" defaultRowHeight="13.5"/>
  <cols>
    <col min="1" max="1" width="6.75" customWidth="1"/>
    <col min="2" max="2" width="22.25" customWidth="1"/>
    <col min="3" max="3" width="22.875" customWidth="1"/>
    <col min="4" max="4" width="13.25" customWidth="1"/>
    <col min="5" max="5" width="15.75" customWidth="1"/>
    <col min="6" max="6" width="10" style="3" customWidth="1"/>
    <col min="7" max="7" width="10.125" style="4" customWidth="1"/>
    <col min="8" max="8" width="11.875" style="4" customWidth="1"/>
    <col min="9" max="10" width="11.875" style="5" customWidth="1"/>
    <col min="11" max="11" width="7.875" style="29" customWidth="1"/>
    <col min="12" max="12" width="9.625" style="4" customWidth="1"/>
    <col min="13" max="13" width="11.875" style="4" customWidth="1"/>
    <col min="14" max="14" width="8.75" style="4" customWidth="1"/>
  </cols>
  <sheetData>
    <row r="1" ht="33" customHeight="1" spans="1:14">
      <c r="A1" s="6" t="s">
        <v>0</v>
      </c>
      <c r="B1" s="6"/>
      <c r="C1" s="7"/>
      <c r="D1" s="6"/>
      <c r="E1" s="6"/>
      <c r="F1" s="8"/>
      <c r="G1" s="6"/>
      <c r="H1" s="6"/>
      <c r="I1" s="8"/>
      <c r="J1" s="8"/>
      <c r="K1" s="30"/>
      <c r="L1" s="6"/>
      <c r="M1" s="6"/>
      <c r="N1" s="6"/>
    </row>
    <row r="2" ht="33" customHeight="1" spans="1:14">
      <c r="A2" s="9" t="s">
        <v>1</v>
      </c>
      <c r="B2" s="10" t="s">
        <v>2</v>
      </c>
      <c r="C2" s="11" t="s">
        <v>3</v>
      </c>
      <c r="D2" s="9" t="s">
        <v>4</v>
      </c>
      <c r="E2" s="12" t="s">
        <v>5</v>
      </c>
      <c r="F2" s="13" t="s">
        <v>6</v>
      </c>
      <c r="G2" s="12" t="s">
        <v>7</v>
      </c>
      <c r="H2" s="12" t="s">
        <v>8</v>
      </c>
      <c r="I2" s="13" t="s">
        <v>124</v>
      </c>
      <c r="J2" s="13" t="s">
        <v>9</v>
      </c>
      <c r="K2" s="31" t="s">
        <v>10</v>
      </c>
      <c r="L2" s="12" t="s">
        <v>11</v>
      </c>
      <c r="M2" s="12" t="s">
        <v>12</v>
      </c>
      <c r="N2" s="10" t="s">
        <v>13</v>
      </c>
    </row>
    <row r="3" ht="29" customHeight="1" spans="1:14">
      <c r="A3" s="14">
        <v>1</v>
      </c>
      <c r="B3" s="15" t="s">
        <v>1578</v>
      </c>
      <c r="C3" s="15" t="s">
        <v>702</v>
      </c>
      <c r="D3" s="16" t="s">
        <v>1622</v>
      </c>
      <c r="E3" s="15" t="s">
        <v>1623</v>
      </c>
      <c r="F3" s="17">
        <v>58.5</v>
      </c>
      <c r="G3" s="18">
        <v>1</v>
      </c>
      <c r="H3" s="18"/>
      <c r="I3" s="26">
        <f>F3+G3</f>
        <v>59.5</v>
      </c>
      <c r="J3" s="26">
        <f t="shared" ref="J3:J46" si="0">I3*0.6</f>
        <v>35.7</v>
      </c>
      <c r="K3" s="32">
        <f>RANK(J3,$J$3:$J$46)</f>
        <v>1</v>
      </c>
      <c r="L3" s="18">
        <v>1</v>
      </c>
      <c r="M3" s="18" t="s">
        <v>18</v>
      </c>
      <c r="N3" s="18"/>
    </row>
    <row r="4" s="1" customFormat="1" ht="29" customHeight="1" spans="1:14">
      <c r="A4" s="19">
        <v>2</v>
      </c>
      <c r="B4" s="20" t="s">
        <v>1578</v>
      </c>
      <c r="C4" s="20" t="s">
        <v>702</v>
      </c>
      <c r="D4" s="21" t="s">
        <v>1622</v>
      </c>
      <c r="E4" s="20" t="s">
        <v>1624</v>
      </c>
      <c r="F4" s="22">
        <v>58.3</v>
      </c>
      <c r="G4" s="23">
        <v>1</v>
      </c>
      <c r="H4" s="23"/>
      <c r="I4" s="27">
        <f>F4+G4</f>
        <v>59.3</v>
      </c>
      <c r="J4" s="27">
        <f t="shared" si="0"/>
        <v>35.58</v>
      </c>
      <c r="K4" s="23">
        <f t="shared" ref="K4:K43" si="1">RANK(J4,$J$3:$J$46)</f>
        <v>2</v>
      </c>
      <c r="L4" s="23"/>
      <c r="M4" s="23" t="s">
        <v>18</v>
      </c>
      <c r="N4" s="23"/>
    </row>
    <row r="5" s="2" customFormat="1" ht="29" customHeight="1" spans="1:14">
      <c r="A5" s="24">
        <v>3</v>
      </c>
      <c r="B5" s="15" t="s">
        <v>1578</v>
      </c>
      <c r="C5" s="15" t="s">
        <v>702</v>
      </c>
      <c r="D5" s="16" t="s">
        <v>1622</v>
      </c>
      <c r="E5" s="15" t="s">
        <v>1625</v>
      </c>
      <c r="F5" s="17">
        <v>54.7</v>
      </c>
      <c r="G5" s="25">
        <v>1</v>
      </c>
      <c r="H5" s="25">
        <v>84</v>
      </c>
      <c r="I5" s="28">
        <f>F5*0.9+H5*0.1+G5</f>
        <v>58.63</v>
      </c>
      <c r="J5" s="28">
        <f t="shared" si="0"/>
        <v>35.178</v>
      </c>
      <c r="K5" s="32">
        <f t="shared" si="1"/>
        <v>3</v>
      </c>
      <c r="L5" s="25"/>
      <c r="M5" s="25"/>
      <c r="N5" s="25"/>
    </row>
    <row r="6" ht="29" customHeight="1" spans="1:14">
      <c r="A6" s="14">
        <v>4</v>
      </c>
      <c r="B6" s="15" t="s">
        <v>1578</v>
      </c>
      <c r="C6" s="15" t="s">
        <v>702</v>
      </c>
      <c r="D6" s="16" t="s">
        <v>1622</v>
      </c>
      <c r="E6" s="15" t="s">
        <v>1626</v>
      </c>
      <c r="F6" s="17">
        <v>57.6</v>
      </c>
      <c r="G6" s="18">
        <v>1</v>
      </c>
      <c r="H6" s="18"/>
      <c r="I6" s="26">
        <f>F6+G6</f>
        <v>58.6</v>
      </c>
      <c r="J6" s="26">
        <f t="shared" si="0"/>
        <v>35.16</v>
      </c>
      <c r="K6" s="32">
        <f t="shared" si="1"/>
        <v>4</v>
      </c>
      <c r="L6" s="18"/>
      <c r="M6" s="18"/>
      <c r="N6" s="18"/>
    </row>
    <row r="7" ht="29" customHeight="1" spans="1:14">
      <c r="A7" s="14">
        <v>5</v>
      </c>
      <c r="B7" s="15" t="s">
        <v>1578</v>
      </c>
      <c r="C7" s="15" t="s">
        <v>702</v>
      </c>
      <c r="D7" s="16" t="s">
        <v>1622</v>
      </c>
      <c r="E7" s="15" t="s">
        <v>1627</v>
      </c>
      <c r="F7" s="17">
        <v>53</v>
      </c>
      <c r="G7" s="18">
        <v>5</v>
      </c>
      <c r="H7" s="18"/>
      <c r="I7" s="26">
        <f>F7+G7</f>
        <v>58</v>
      </c>
      <c r="J7" s="26">
        <f t="shared" si="0"/>
        <v>34.8</v>
      </c>
      <c r="K7" s="32">
        <f t="shared" si="1"/>
        <v>5</v>
      </c>
      <c r="L7" s="18"/>
      <c r="M7" s="18"/>
      <c r="N7" s="18"/>
    </row>
    <row r="8" ht="29" customHeight="1" spans="1:14">
      <c r="A8" s="14">
        <v>6</v>
      </c>
      <c r="B8" s="15" t="s">
        <v>1578</v>
      </c>
      <c r="C8" s="15" t="s">
        <v>702</v>
      </c>
      <c r="D8" s="16" t="s">
        <v>1622</v>
      </c>
      <c r="E8" s="15" t="s">
        <v>1628</v>
      </c>
      <c r="F8" s="17">
        <v>52.7</v>
      </c>
      <c r="G8" s="18">
        <v>1</v>
      </c>
      <c r="H8" s="18">
        <v>88</v>
      </c>
      <c r="I8" s="26">
        <f>F8*0.9+H8*0.1+G8</f>
        <v>57.23</v>
      </c>
      <c r="J8" s="26">
        <f t="shared" si="0"/>
        <v>34.338</v>
      </c>
      <c r="K8" s="32">
        <f t="shared" si="1"/>
        <v>6</v>
      </c>
      <c r="L8" s="18"/>
      <c r="M8" s="18"/>
      <c r="N8" s="18"/>
    </row>
    <row r="9" ht="29" customHeight="1" spans="1:14">
      <c r="A9" s="14">
        <v>7</v>
      </c>
      <c r="B9" s="15" t="s">
        <v>1578</v>
      </c>
      <c r="C9" s="15" t="s">
        <v>702</v>
      </c>
      <c r="D9" s="16" t="s">
        <v>1622</v>
      </c>
      <c r="E9" s="15" t="s">
        <v>1629</v>
      </c>
      <c r="F9" s="17">
        <v>56</v>
      </c>
      <c r="G9" s="18">
        <v>0</v>
      </c>
      <c r="H9" s="18"/>
      <c r="I9" s="26">
        <f t="shared" ref="I9:I46" si="2">F9+G9</f>
        <v>56</v>
      </c>
      <c r="J9" s="26">
        <f t="shared" si="0"/>
        <v>33.6</v>
      </c>
      <c r="K9" s="32">
        <f t="shared" si="1"/>
        <v>7</v>
      </c>
      <c r="L9" s="18"/>
      <c r="M9" s="18"/>
      <c r="N9" s="18"/>
    </row>
    <row r="10" ht="29" customHeight="1" spans="1:14">
      <c r="A10" s="14">
        <v>8</v>
      </c>
      <c r="B10" s="15" t="s">
        <v>1578</v>
      </c>
      <c r="C10" s="15" t="s">
        <v>702</v>
      </c>
      <c r="D10" s="16" t="s">
        <v>1622</v>
      </c>
      <c r="E10" s="15" t="s">
        <v>1630</v>
      </c>
      <c r="F10" s="17">
        <v>55.9</v>
      </c>
      <c r="G10" s="18">
        <v>0</v>
      </c>
      <c r="H10" s="18"/>
      <c r="I10" s="26">
        <f t="shared" si="2"/>
        <v>55.9</v>
      </c>
      <c r="J10" s="26">
        <f t="shared" si="0"/>
        <v>33.54</v>
      </c>
      <c r="K10" s="32">
        <f t="shared" si="1"/>
        <v>8</v>
      </c>
      <c r="L10" s="18"/>
      <c r="M10" s="18"/>
      <c r="N10" s="18"/>
    </row>
    <row r="11" ht="29" customHeight="1" spans="1:14">
      <c r="A11" s="14">
        <v>9</v>
      </c>
      <c r="B11" s="15" t="s">
        <v>1578</v>
      </c>
      <c r="C11" s="15" t="s">
        <v>702</v>
      </c>
      <c r="D11" s="16" t="s">
        <v>1622</v>
      </c>
      <c r="E11" s="15" t="s">
        <v>1631</v>
      </c>
      <c r="F11" s="17">
        <v>49.5</v>
      </c>
      <c r="G11" s="18">
        <v>0</v>
      </c>
      <c r="H11" s="18"/>
      <c r="I11" s="26">
        <f t="shared" si="2"/>
        <v>49.5</v>
      </c>
      <c r="J11" s="26">
        <f t="shared" si="0"/>
        <v>29.7</v>
      </c>
      <c r="K11" s="32">
        <f t="shared" si="1"/>
        <v>9</v>
      </c>
      <c r="L11" s="18"/>
      <c r="M11" s="18"/>
      <c r="N11" s="18"/>
    </row>
    <row r="12" ht="29" customHeight="1" spans="1:14">
      <c r="A12" s="14">
        <v>10</v>
      </c>
      <c r="B12" s="15" t="s">
        <v>1578</v>
      </c>
      <c r="C12" s="15" t="s">
        <v>702</v>
      </c>
      <c r="D12" s="16" t="s">
        <v>1622</v>
      </c>
      <c r="E12" s="15" t="s">
        <v>1632</v>
      </c>
      <c r="F12" s="17">
        <v>48.8</v>
      </c>
      <c r="G12" s="18">
        <v>0</v>
      </c>
      <c r="H12" s="18"/>
      <c r="I12" s="26">
        <f t="shared" si="2"/>
        <v>48.8</v>
      </c>
      <c r="J12" s="26">
        <f t="shared" si="0"/>
        <v>29.28</v>
      </c>
      <c r="K12" s="32">
        <f t="shared" si="1"/>
        <v>10</v>
      </c>
      <c r="L12" s="18"/>
      <c r="M12" s="18"/>
      <c r="N12" s="18"/>
    </row>
    <row r="13" ht="29" customHeight="1" spans="1:14">
      <c r="A13" s="14">
        <v>11</v>
      </c>
      <c r="B13" s="15" t="s">
        <v>1578</v>
      </c>
      <c r="C13" s="15" t="s">
        <v>702</v>
      </c>
      <c r="D13" s="16" t="s">
        <v>1622</v>
      </c>
      <c r="E13" s="15" t="s">
        <v>1633</v>
      </c>
      <c r="F13" s="17">
        <v>48.4</v>
      </c>
      <c r="G13" s="18">
        <v>0</v>
      </c>
      <c r="H13" s="18"/>
      <c r="I13" s="26">
        <f t="shared" si="2"/>
        <v>48.4</v>
      </c>
      <c r="J13" s="26">
        <f t="shared" si="0"/>
        <v>29.04</v>
      </c>
      <c r="K13" s="32">
        <f t="shared" si="1"/>
        <v>11</v>
      </c>
      <c r="L13" s="18"/>
      <c r="M13" s="18"/>
      <c r="N13" s="18"/>
    </row>
    <row r="14" ht="29" customHeight="1" spans="1:14">
      <c r="A14" s="14">
        <v>12</v>
      </c>
      <c r="B14" s="15" t="s">
        <v>1578</v>
      </c>
      <c r="C14" s="15" t="s">
        <v>702</v>
      </c>
      <c r="D14" s="16" t="s">
        <v>1622</v>
      </c>
      <c r="E14" s="15" t="s">
        <v>1634</v>
      </c>
      <c r="F14" s="17">
        <v>47.7</v>
      </c>
      <c r="G14" s="18">
        <v>0</v>
      </c>
      <c r="H14" s="18"/>
      <c r="I14" s="26">
        <f t="shared" si="2"/>
        <v>47.7</v>
      </c>
      <c r="J14" s="26">
        <f t="shared" si="0"/>
        <v>28.62</v>
      </c>
      <c r="K14" s="32">
        <f t="shared" si="1"/>
        <v>12</v>
      </c>
      <c r="L14" s="18"/>
      <c r="M14" s="18"/>
      <c r="N14" s="18"/>
    </row>
    <row r="15" ht="29" customHeight="1" spans="1:14">
      <c r="A15" s="14">
        <v>13</v>
      </c>
      <c r="B15" s="15" t="s">
        <v>1578</v>
      </c>
      <c r="C15" s="15" t="s">
        <v>702</v>
      </c>
      <c r="D15" s="16" t="s">
        <v>1622</v>
      </c>
      <c r="E15" s="15" t="s">
        <v>1635</v>
      </c>
      <c r="F15" s="17">
        <v>47.5</v>
      </c>
      <c r="G15" s="18">
        <v>0</v>
      </c>
      <c r="H15" s="18"/>
      <c r="I15" s="26">
        <f t="shared" si="2"/>
        <v>47.5</v>
      </c>
      <c r="J15" s="26">
        <f t="shared" si="0"/>
        <v>28.5</v>
      </c>
      <c r="K15" s="32">
        <f t="shared" si="1"/>
        <v>13</v>
      </c>
      <c r="L15" s="18"/>
      <c r="M15" s="18"/>
      <c r="N15" s="18"/>
    </row>
    <row r="16" ht="29" customHeight="1" spans="1:14">
      <c r="A16" s="14">
        <v>14</v>
      </c>
      <c r="B16" s="15" t="s">
        <v>1578</v>
      </c>
      <c r="C16" s="15" t="s">
        <v>702</v>
      </c>
      <c r="D16" s="16" t="s">
        <v>1622</v>
      </c>
      <c r="E16" s="15" t="s">
        <v>1636</v>
      </c>
      <c r="F16" s="17">
        <v>46.4</v>
      </c>
      <c r="G16" s="18">
        <v>1</v>
      </c>
      <c r="H16" s="18"/>
      <c r="I16" s="26">
        <f t="shared" si="2"/>
        <v>47.4</v>
      </c>
      <c r="J16" s="26">
        <f t="shared" si="0"/>
        <v>28.44</v>
      </c>
      <c r="K16" s="32">
        <f t="shared" si="1"/>
        <v>14</v>
      </c>
      <c r="L16" s="18"/>
      <c r="M16" s="18"/>
      <c r="N16" s="18"/>
    </row>
    <row r="17" ht="29" customHeight="1" spans="1:14">
      <c r="A17" s="14">
        <v>15</v>
      </c>
      <c r="B17" s="15" t="s">
        <v>1578</v>
      </c>
      <c r="C17" s="15" t="s">
        <v>702</v>
      </c>
      <c r="D17" s="16" t="s">
        <v>1622</v>
      </c>
      <c r="E17" s="15" t="s">
        <v>1637</v>
      </c>
      <c r="F17" s="17">
        <v>45.6</v>
      </c>
      <c r="G17" s="18">
        <v>1</v>
      </c>
      <c r="H17" s="18"/>
      <c r="I17" s="26">
        <f t="shared" si="2"/>
        <v>46.6</v>
      </c>
      <c r="J17" s="26">
        <f t="shared" si="0"/>
        <v>27.96</v>
      </c>
      <c r="K17" s="32">
        <f t="shared" si="1"/>
        <v>15</v>
      </c>
      <c r="L17" s="18"/>
      <c r="M17" s="18"/>
      <c r="N17" s="18"/>
    </row>
    <row r="18" ht="29" customHeight="1" spans="1:14">
      <c r="A18" s="14">
        <v>16</v>
      </c>
      <c r="B18" s="15" t="s">
        <v>1578</v>
      </c>
      <c r="C18" s="15" t="s">
        <v>702</v>
      </c>
      <c r="D18" s="16" t="s">
        <v>1622</v>
      </c>
      <c r="E18" s="15" t="s">
        <v>1638</v>
      </c>
      <c r="F18" s="17">
        <v>45.5</v>
      </c>
      <c r="G18" s="18">
        <v>0</v>
      </c>
      <c r="H18" s="18"/>
      <c r="I18" s="26">
        <f t="shared" si="2"/>
        <v>45.5</v>
      </c>
      <c r="J18" s="26">
        <f t="shared" si="0"/>
        <v>27.3</v>
      </c>
      <c r="K18" s="32">
        <f t="shared" si="1"/>
        <v>16</v>
      </c>
      <c r="L18" s="18"/>
      <c r="M18" s="18"/>
      <c r="N18" s="18"/>
    </row>
    <row r="19" ht="29" customHeight="1" spans="1:14">
      <c r="A19" s="14">
        <v>17</v>
      </c>
      <c r="B19" s="15" t="s">
        <v>1578</v>
      </c>
      <c r="C19" s="15" t="s">
        <v>702</v>
      </c>
      <c r="D19" s="16" t="s">
        <v>1622</v>
      </c>
      <c r="E19" s="15" t="s">
        <v>1639</v>
      </c>
      <c r="F19" s="17">
        <v>45.3</v>
      </c>
      <c r="G19" s="18">
        <v>0</v>
      </c>
      <c r="H19" s="18"/>
      <c r="I19" s="26">
        <f t="shared" si="2"/>
        <v>45.3</v>
      </c>
      <c r="J19" s="26">
        <f t="shared" si="0"/>
        <v>27.18</v>
      </c>
      <c r="K19" s="32">
        <f t="shared" si="1"/>
        <v>17</v>
      </c>
      <c r="L19" s="18"/>
      <c r="M19" s="18"/>
      <c r="N19" s="18"/>
    </row>
    <row r="20" ht="29" customHeight="1" spans="1:14">
      <c r="A20" s="14">
        <v>18</v>
      </c>
      <c r="B20" s="15" t="s">
        <v>1578</v>
      </c>
      <c r="C20" s="15" t="s">
        <v>702</v>
      </c>
      <c r="D20" s="16" t="s">
        <v>1622</v>
      </c>
      <c r="E20" s="15" t="s">
        <v>1640</v>
      </c>
      <c r="F20" s="17">
        <v>45</v>
      </c>
      <c r="G20" s="18">
        <v>0</v>
      </c>
      <c r="H20" s="18"/>
      <c r="I20" s="26">
        <f t="shared" si="2"/>
        <v>45</v>
      </c>
      <c r="J20" s="26">
        <f t="shared" si="0"/>
        <v>27</v>
      </c>
      <c r="K20" s="32">
        <f t="shared" si="1"/>
        <v>18</v>
      </c>
      <c r="L20" s="18"/>
      <c r="M20" s="18"/>
      <c r="N20" s="18"/>
    </row>
    <row r="21" ht="29" customHeight="1" spans="1:14">
      <c r="A21" s="14">
        <v>19</v>
      </c>
      <c r="B21" s="15" t="s">
        <v>1578</v>
      </c>
      <c r="C21" s="15" t="s">
        <v>702</v>
      </c>
      <c r="D21" s="16" t="s">
        <v>1622</v>
      </c>
      <c r="E21" s="15" t="s">
        <v>1641</v>
      </c>
      <c r="F21" s="17">
        <v>43.7</v>
      </c>
      <c r="G21" s="18">
        <v>1</v>
      </c>
      <c r="H21" s="18"/>
      <c r="I21" s="26">
        <f t="shared" si="2"/>
        <v>44.7</v>
      </c>
      <c r="J21" s="26">
        <f t="shared" si="0"/>
        <v>26.82</v>
      </c>
      <c r="K21" s="32">
        <f t="shared" si="1"/>
        <v>19</v>
      </c>
      <c r="L21" s="18"/>
      <c r="M21" s="18"/>
      <c r="N21" s="18"/>
    </row>
    <row r="22" ht="29" customHeight="1" spans="1:14">
      <c r="A22" s="14">
        <v>20</v>
      </c>
      <c r="B22" s="15" t="s">
        <v>1578</v>
      </c>
      <c r="C22" s="15" t="s">
        <v>702</v>
      </c>
      <c r="D22" s="16" t="s">
        <v>1622</v>
      </c>
      <c r="E22" s="15" t="s">
        <v>1642</v>
      </c>
      <c r="F22" s="17">
        <v>44.1</v>
      </c>
      <c r="G22" s="18">
        <v>0</v>
      </c>
      <c r="H22" s="18"/>
      <c r="I22" s="26">
        <f t="shared" si="2"/>
        <v>44.1</v>
      </c>
      <c r="J22" s="26">
        <f t="shared" si="0"/>
        <v>26.46</v>
      </c>
      <c r="K22" s="32">
        <f t="shared" si="1"/>
        <v>20</v>
      </c>
      <c r="L22" s="18"/>
      <c r="M22" s="18"/>
      <c r="N22" s="18"/>
    </row>
    <row r="23" ht="29" customHeight="1" spans="1:14">
      <c r="A23" s="14">
        <v>21</v>
      </c>
      <c r="B23" s="15" t="s">
        <v>1578</v>
      </c>
      <c r="C23" s="15" t="s">
        <v>702</v>
      </c>
      <c r="D23" s="16" t="s">
        <v>1622</v>
      </c>
      <c r="E23" s="15" t="s">
        <v>1643</v>
      </c>
      <c r="F23" s="17">
        <v>43.1</v>
      </c>
      <c r="G23" s="18">
        <v>0</v>
      </c>
      <c r="H23" s="18"/>
      <c r="I23" s="26">
        <f t="shared" si="2"/>
        <v>43.1</v>
      </c>
      <c r="J23" s="26">
        <f t="shared" si="0"/>
        <v>25.86</v>
      </c>
      <c r="K23" s="32">
        <f t="shared" si="1"/>
        <v>21</v>
      </c>
      <c r="L23" s="18"/>
      <c r="M23" s="18"/>
      <c r="N23" s="18"/>
    </row>
    <row r="24" ht="29" customHeight="1" spans="1:14">
      <c r="A24" s="14">
        <v>22</v>
      </c>
      <c r="B24" s="15" t="s">
        <v>1578</v>
      </c>
      <c r="C24" s="15" t="s">
        <v>702</v>
      </c>
      <c r="D24" s="16" t="s">
        <v>1622</v>
      </c>
      <c r="E24" s="15" t="s">
        <v>1644</v>
      </c>
      <c r="F24" s="17">
        <v>42.5</v>
      </c>
      <c r="G24" s="18">
        <v>0</v>
      </c>
      <c r="H24" s="18"/>
      <c r="I24" s="26">
        <f t="shared" si="2"/>
        <v>42.5</v>
      </c>
      <c r="J24" s="26">
        <f t="shared" si="0"/>
        <v>25.5</v>
      </c>
      <c r="K24" s="32">
        <f t="shared" si="1"/>
        <v>22</v>
      </c>
      <c r="L24" s="18"/>
      <c r="M24" s="18"/>
      <c r="N24" s="18"/>
    </row>
    <row r="25" ht="29" customHeight="1" spans="1:14">
      <c r="A25" s="14">
        <v>23</v>
      </c>
      <c r="B25" s="15" t="s">
        <v>1578</v>
      </c>
      <c r="C25" s="15" t="s">
        <v>702</v>
      </c>
      <c r="D25" s="16" t="s">
        <v>1622</v>
      </c>
      <c r="E25" s="15" t="s">
        <v>1645</v>
      </c>
      <c r="F25" s="17">
        <v>42.3</v>
      </c>
      <c r="G25" s="18">
        <v>0</v>
      </c>
      <c r="H25" s="18"/>
      <c r="I25" s="26">
        <f t="shared" si="2"/>
        <v>42.3</v>
      </c>
      <c r="J25" s="26">
        <f t="shared" si="0"/>
        <v>25.38</v>
      </c>
      <c r="K25" s="32">
        <f t="shared" si="1"/>
        <v>23</v>
      </c>
      <c r="L25" s="18"/>
      <c r="M25" s="18"/>
      <c r="N25" s="18"/>
    </row>
    <row r="26" ht="29" customHeight="1" spans="1:14">
      <c r="A26" s="14">
        <v>24</v>
      </c>
      <c r="B26" s="15" t="s">
        <v>1578</v>
      </c>
      <c r="C26" s="15" t="s">
        <v>702</v>
      </c>
      <c r="D26" s="16" t="s">
        <v>1622</v>
      </c>
      <c r="E26" s="15" t="s">
        <v>1646</v>
      </c>
      <c r="F26" s="17">
        <v>42</v>
      </c>
      <c r="G26" s="18">
        <v>0</v>
      </c>
      <c r="H26" s="18"/>
      <c r="I26" s="26">
        <f t="shared" si="2"/>
        <v>42</v>
      </c>
      <c r="J26" s="26">
        <f t="shared" si="0"/>
        <v>25.2</v>
      </c>
      <c r="K26" s="32">
        <f t="shared" si="1"/>
        <v>24</v>
      </c>
      <c r="L26" s="18"/>
      <c r="M26" s="18"/>
      <c r="N26" s="18"/>
    </row>
    <row r="27" ht="29" customHeight="1" spans="1:14">
      <c r="A27" s="14">
        <v>25</v>
      </c>
      <c r="B27" s="15" t="s">
        <v>1578</v>
      </c>
      <c r="C27" s="15" t="s">
        <v>702</v>
      </c>
      <c r="D27" s="16" t="s">
        <v>1622</v>
      </c>
      <c r="E27" s="15" t="s">
        <v>1647</v>
      </c>
      <c r="F27" s="17">
        <v>41.3</v>
      </c>
      <c r="G27" s="18">
        <v>0</v>
      </c>
      <c r="H27" s="18"/>
      <c r="I27" s="26">
        <f t="shared" si="2"/>
        <v>41.3</v>
      </c>
      <c r="J27" s="26">
        <f t="shared" si="0"/>
        <v>24.78</v>
      </c>
      <c r="K27" s="32">
        <f t="shared" si="1"/>
        <v>25</v>
      </c>
      <c r="L27" s="18"/>
      <c r="M27" s="18"/>
      <c r="N27" s="18"/>
    </row>
    <row r="28" ht="29" customHeight="1" spans="1:14">
      <c r="A28" s="14">
        <v>26</v>
      </c>
      <c r="B28" s="15" t="s">
        <v>1578</v>
      </c>
      <c r="C28" s="15" t="s">
        <v>702</v>
      </c>
      <c r="D28" s="16" t="s">
        <v>1622</v>
      </c>
      <c r="E28" s="15" t="s">
        <v>1648</v>
      </c>
      <c r="F28" s="17">
        <v>40.7</v>
      </c>
      <c r="G28" s="18">
        <v>0</v>
      </c>
      <c r="H28" s="18"/>
      <c r="I28" s="26">
        <f t="shared" si="2"/>
        <v>40.7</v>
      </c>
      <c r="J28" s="26">
        <f t="shared" si="0"/>
        <v>24.42</v>
      </c>
      <c r="K28" s="32">
        <f t="shared" si="1"/>
        <v>26</v>
      </c>
      <c r="L28" s="18"/>
      <c r="M28" s="18"/>
      <c r="N28" s="18"/>
    </row>
    <row r="29" ht="29" customHeight="1" spans="1:14">
      <c r="A29" s="14">
        <v>27</v>
      </c>
      <c r="B29" s="15" t="s">
        <v>1578</v>
      </c>
      <c r="C29" s="15" t="s">
        <v>702</v>
      </c>
      <c r="D29" s="16" t="s">
        <v>1622</v>
      </c>
      <c r="E29" s="15" t="s">
        <v>1649</v>
      </c>
      <c r="F29" s="17">
        <v>38.5</v>
      </c>
      <c r="G29" s="18">
        <v>0</v>
      </c>
      <c r="H29" s="18"/>
      <c r="I29" s="26">
        <f t="shared" si="2"/>
        <v>38.5</v>
      </c>
      <c r="J29" s="26">
        <f t="shared" si="0"/>
        <v>23.1</v>
      </c>
      <c r="K29" s="32">
        <f t="shared" si="1"/>
        <v>27</v>
      </c>
      <c r="L29" s="18"/>
      <c r="M29" s="18"/>
      <c r="N29" s="18"/>
    </row>
    <row r="30" ht="29" customHeight="1" spans="1:14">
      <c r="A30" s="14">
        <v>28</v>
      </c>
      <c r="B30" s="15" t="s">
        <v>1578</v>
      </c>
      <c r="C30" s="15" t="s">
        <v>702</v>
      </c>
      <c r="D30" s="16" t="s">
        <v>1622</v>
      </c>
      <c r="E30" s="15" t="s">
        <v>1650</v>
      </c>
      <c r="F30" s="17">
        <v>37.8</v>
      </c>
      <c r="G30" s="18">
        <v>0</v>
      </c>
      <c r="H30" s="18"/>
      <c r="I30" s="26">
        <f t="shared" si="2"/>
        <v>37.8</v>
      </c>
      <c r="J30" s="26">
        <f t="shared" si="0"/>
        <v>22.68</v>
      </c>
      <c r="K30" s="32">
        <f t="shared" si="1"/>
        <v>28</v>
      </c>
      <c r="L30" s="18"/>
      <c r="M30" s="18"/>
      <c r="N30" s="18"/>
    </row>
    <row r="31" ht="29" customHeight="1" spans="1:14">
      <c r="A31" s="14">
        <v>29</v>
      </c>
      <c r="B31" s="15" t="s">
        <v>1578</v>
      </c>
      <c r="C31" s="15" t="s">
        <v>702</v>
      </c>
      <c r="D31" s="16" t="s">
        <v>1622</v>
      </c>
      <c r="E31" s="15" t="s">
        <v>1651</v>
      </c>
      <c r="F31" s="17">
        <v>37.1</v>
      </c>
      <c r="G31" s="18">
        <v>0</v>
      </c>
      <c r="H31" s="18"/>
      <c r="I31" s="26">
        <f t="shared" si="2"/>
        <v>37.1</v>
      </c>
      <c r="J31" s="26">
        <f t="shared" si="0"/>
        <v>22.26</v>
      </c>
      <c r="K31" s="32">
        <f t="shared" si="1"/>
        <v>29</v>
      </c>
      <c r="L31" s="18"/>
      <c r="M31" s="18"/>
      <c r="N31" s="18"/>
    </row>
    <row r="32" ht="29" customHeight="1" spans="1:14">
      <c r="A32" s="14">
        <v>30</v>
      </c>
      <c r="B32" s="15" t="s">
        <v>1578</v>
      </c>
      <c r="C32" s="15" t="s">
        <v>702</v>
      </c>
      <c r="D32" s="16" t="s">
        <v>1622</v>
      </c>
      <c r="E32" s="15" t="s">
        <v>1652</v>
      </c>
      <c r="F32" s="17">
        <v>35.5</v>
      </c>
      <c r="G32" s="18">
        <v>0</v>
      </c>
      <c r="H32" s="18"/>
      <c r="I32" s="26">
        <f t="shared" si="2"/>
        <v>35.5</v>
      </c>
      <c r="J32" s="26">
        <f t="shared" si="0"/>
        <v>21.3</v>
      </c>
      <c r="K32" s="32">
        <f t="shared" si="1"/>
        <v>30</v>
      </c>
      <c r="L32" s="18"/>
      <c r="M32" s="18"/>
      <c r="N32" s="18"/>
    </row>
    <row r="33" ht="29" customHeight="1" spans="1:14">
      <c r="A33" s="14">
        <v>31</v>
      </c>
      <c r="B33" s="15" t="s">
        <v>1578</v>
      </c>
      <c r="C33" s="15" t="s">
        <v>702</v>
      </c>
      <c r="D33" s="16" t="s">
        <v>1622</v>
      </c>
      <c r="E33" s="15" t="s">
        <v>1653</v>
      </c>
      <c r="F33" s="17">
        <v>34.2</v>
      </c>
      <c r="G33" s="18">
        <v>1</v>
      </c>
      <c r="H33" s="18"/>
      <c r="I33" s="26">
        <f t="shared" si="2"/>
        <v>35.2</v>
      </c>
      <c r="J33" s="26">
        <f t="shared" si="0"/>
        <v>21.12</v>
      </c>
      <c r="K33" s="32">
        <f t="shared" si="1"/>
        <v>31</v>
      </c>
      <c r="L33" s="18"/>
      <c r="M33" s="18"/>
      <c r="N33" s="18"/>
    </row>
    <row r="34" ht="29" customHeight="1" spans="1:14">
      <c r="A34" s="14">
        <v>32</v>
      </c>
      <c r="B34" s="15" t="s">
        <v>1578</v>
      </c>
      <c r="C34" s="15" t="s">
        <v>702</v>
      </c>
      <c r="D34" s="16" t="s">
        <v>1622</v>
      </c>
      <c r="E34" s="15" t="s">
        <v>1654</v>
      </c>
      <c r="F34" s="17">
        <v>33.8</v>
      </c>
      <c r="G34" s="18">
        <v>1</v>
      </c>
      <c r="H34" s="18"/>
      <c r="I34" s="26">
        <f t="shared" si="2"/>
        <v>34.8</v>
      </c>
      <c r="J34" s="26">
        <f t="shared" si="0"/>
        <v>20.88</v>
      </c>
      <c r="K34" s="32">
        <f t="shared" si="1"/>
        <v>32</v>
      </c>
      <c r="L34" s="18"/>
      <c r="M34" s="18"/>
      <c r="N34" s="18"/>
    </row>
    <row r="35" ht="29" customHeight="1" spans="1:14">
      <c r="A35" s="14">
        <v>33</v>
      </c>
      <c r="B35" s="15" t="s">
        <v>1578</v>
      </c>
      <c r="C35" s="15" t="s">
        <v>702</v>
      </c>
      <c r="D35" s="16" t="s">
        <v>1622</v>
      </c>
      <c r="E35" s="15" t="s">
        <v>1655</v>
      </c>
      <c r="F35" s="17">
        <v>34.7</v>
      </c>
      <c r="G35" s="18">
        <v>0</v>
      </c>
      <c r="H35" s="18"/>
      <c r="I35" s="26">
        <f t="shared" si="2"/>
        <v>34.7</v>
      </c>
      <c r="J35" s="26">
        <f t="shared" si="0"/>
        <v>20.82</v>
      </c>
      <c r="K35" s="32">
        <f t="shared" si="1"/>
        <v>33</v>
      </c>
      <c r="L35" s="18"/>
      <c r="M35" s="18"/>
      <c r="N35" s="18"/>
    </row>
    <row r="36" ht="29" customHeight="1" spans="1:14">
      <c r="A36" s="14">
        <v>34</v>
      </c>
      <c r="B36" s="15" t="s">
        <v>1578</v>
      </c>
      <c r="C36" s="15" t="s">
        <v>702</v>
      </c>
      <c r="D36" s="16" t="s">
        <v>1622</v>
      </c>
      <c r="E36" s="15" t="s">
        <v>1656</v>
      </c>
      <c r="F36" s="17">
        <v>33.1</v>
      </c>
      <c r="G36" s="18">
        <v>0</v>
      </c>
      <c r="H36" s="18"/>
      <c r="I36" s="26">
        <f t="shared" si="2"/>
        <v>33.1</v>
      </c>
      <c r="J36" s="26">
        <f t="shared" si="0"/>
        <v>19.86</v>
      </c>
      <c r="K36" s="32">
        <f t="shared" si="1"/>
        <v>34</v>
      </c>
      <c r="L36" s="18"/>
      <c r="M36" s="18"/>
      <c r="N36" s="18"/>
    </row>
    <row r="37" ht="29" customHeight="1" spans="1:14">
      <c r="A37" s="14">
        <v>35</v>
      </c>
      <c r="B37" s="15" t="s">
        <v>1578</v>
      </c>
      <c r="C37" s="15" t="s">
        <v>702</v>
      </c>
      <c r="D37" s="16" t="s">
        <v>1622</v>
      </c>
      <c r="E37" s="15" t="s">
        <v>1657</v>
      </c>
      <c r="F37" s="17">
        <v>33</v>
      </c>
      <c r="G37" s="18">
        <v>0</v>
      </c>
      <c r="H37" s="18"/>
      <c r="I37" s="26">
        <f t="shared" si="2"/>
        <v>33</v>
      </c>
      <c r="J37" s="26">
        <f t="shared" si="0"/>
        <v>19.8</v>
      </c>
      <c r="K37" s="32">
        <f t="shared" si="1"/>
        <v>35</v>
      </c>
      <c r="L37" s="18"/>
      <c r="M37" s="18"/>
      <c r="N37" s="18"/>
    </row>
    <row r="38" ht="29" customHeight="1" spans="1:14">
      <c r="A38" s="14">
        <v>36</v>
      </c>
      <c r="B38" s="15" t="s">
        <v>1578</v>
      </c>
      <c r="C38" s="15" t="s">
        <v>702</v>
      </c>
      <c r="D38" s="16" t="s">
        <v>1622</v>
      </c>
      <c r="E38" s="15" t="s">
        <v>1658</v>
      </c>
      <c r="F38" s="17">
        <v>32.3</v>
      </c>
      <c r="G38" s="18">
        <v>0</v>
      </c>
      <c r="H38" s="18"/>
      <c r="I38" s="26">
        <f t="shared" si="2"/>
        <v>32.3</v>
      </c>
      <c r="J38" s="26">
        <f t="shared" si="0"/>
        <v>19.38</v>
      </c>
      <c r="K38" s="32">
        <f t="shared" si="1"/>
        <v>36</v>
      </c>
      <c r="L38" s="18"/>
      <c r="M38" s="18"/>
      <c r="N38" s="18"/>
    </row>
    <row r="39" ht="29" customHeight="1" spans="1:14">
      <c r="A39" s="14">
        <v>37</v>
      </c>
      <c r="B39" s="15" t="s">
        <v>1578</v>
      </c>
      <c r="C39" s="15" t="s">
        <v>702</v>
      </c>
      <c r="D39" s="16" t="s">
        <v>1622</v>
      </c>
      <c r="E39" s="15" t="s">
        <v>1659</v>
      </c>
      <c r="F39" s="17">
        <v>31.2</v>
      </c>
      <c r="G39" s="18">
        <v>0</v>
      </c>
      <c r="H39" s="18"/>
      <c r="I39" s="26">
        <f t="shared" si="2"/>
        <v>31.2</v>
      </c>
      <c r="J39" s="26">
        <f t="shared" si="0"/>
        <v>18.72</v>
      </c>
      <c r="K39" s="32">
        <f t="shared" si="1"/>
        <v>37</v>
      </c>
      <c r="L39" s="18"/>
      <c r="M39" s="18"/>
      <c r="N39" s="18"/>
    </row>
    <row r="40" ht="29" customHeight="1" spans="1:14">
      <c r="A40" s="14">
        <v>38</v>
      </c>
      <c r="B40" s="15" t="s">
        <v>1578</v>
      </c>
      <c r="C40" s="15" t="s">
        <v>702</v>
      </c>
      <c r="D40" s="16" t="s">
        <v>1622</v>
      </c>
      <c r="E40" s="15" t="s">
        <v>1660</v>
      </c>
      <c r="F40" s="17">
        <v>30.7</v>
      </c>
      <c r="G40" s="18">
        <v>0</v>
      </c>
      <c r="H40" s="18"/>
      <c r="I40" s="26">
        <f t="shared" si="2"/>
        <v>30.7</v>
      </c>
      <c r="J40" s="26">
        <f t="shared" si="0"/>
        <v>18.42</v>
      </c>
      <c r="K40" s="32">
        <f t="shared" si="1"/>
        <v>38</v>
      </c>
      <c r="L40" s="18"/>
      <c r="M40" s="18"/>
      <c r="N40" s="18"/>
    </row>
    <row r="41" ht="29" customHeight="1" spans="1:14">
      <c r="A41" s="14">
        <v>39</v>
      </c>
      <c r="B41" s="15" t="s">
        <v>1578</v>
      </c>
      <c r="C41" s="15" t="s">
        <v>702</v>
      </c>
      <c r="D41" s="16" t="s">
        <v>1622</v>
      </c>
      <c r="E41" s="15" t="s">
        <v>1661</v>
      </c>
      <c r="F41" s="17">
        <v>29.9</v>
      </c>
      <c r="G41" s="18">
        <v>0</v>
      </c>
      <c r="H41" s="18"/>
      <c r="I41" s="26">
        <f t="shared" si="2"/>
        <v>29.9</v>
      </c>
      <c r="J41" s="26">
        <f t="shared" si="0"/>
        <v>17.94</v>
      </c>
      <c r="K41" s="32">
        <f t="shared" si="1"/>
        <v>39</v>
      </c>
      <c r="L41" s="18"/>
      <c r="M41" s="18"/>
      <c r="N41" s="18"/>
    </row>
    <row r="42" ht="29" customHeight="1" spans="1:14">
      <c r="A42" s="14">
        <v>40</v>
      </c>
      <c r="B42" s="15" t="s">
        <v>1578</v>
      </c>
      <c r="C42" s="15" t="s">
        <v>702</v>
      </c>
      <c r="D42" s="16" t="s">
        <v>1622</v>
      </c>
      <c r="E42" s="15" t="s">
        <v>1662</v>
      </c>
      <c r="F42" s="17">
        <v>29.6</v>
      </c>
      <c r="G42" s="18">
        <v>0</v>
      </c>
      <c r="H42" s="18"/>
      <c r="I42" s="26">
        <f t="shared" si="2"/>
        <v>29.6</v>
      </c>
      <c r="J42" s="26">
        <f t="shared" si="0"/>
        <v>17.76</v>
      </c>
      <c r="K42" s="32">
        <f t="shared" si="1"/>
        <v>40</v>
      </c>
      <c r="L42" s="18"/>
      <c r="M42" s="18"/>
      <c r="N42" s="18"/>
    </row>
    <row r="43" ht="29" customHeight="1" spans="1:14">
      <c r="A43" s="14">
        <v>41</v>
      </c>
      <c r="B43" s="15" t="s">
        <v>1578</v>
      </c>
      <c r="C43" s="15" t="s">
        <v>702</v>
      </c>
      <c r="D43" s="16" t="s">
        <v>1622</v>
      </c>
      <c r="E43" s="15" t="s">
        <v>1663</v>
      </c>
      <c r="F43" s="17">
        <v>27.5</v>
      </c>
      <c r="G43" s="18">
        <v>0</v>
      </c>
      <c r="H43" s="18"/>
      <c r="I43" s="26">
        <f t="shared" si="2"/>
        <v>27.5</v>
      </c>
      <c r="J43" s="26">
        <f t="shared" si="0"/>
        <v>16.5</v>
      </c>
      <c r="K43" s="32">
        <f t="shared" si="1"/>
        <v>41</v>
      </c>
      <c r="L43" s="18"/>
      <c r="M43" s="18"/>
      <c r="N43" s="18"/>
    </row>
    <row r="44" ht="29" customHeight="1" spans="1:14">
      <c r="A44" s="14">
        <v>42</v>
      </c>
      <c r="B44" s="15" t="s">
        <v>1578</v>
      </c>
      <c r="C44" s="15" t="s">
        <v>702</v>
      </c>
      <c r="D44" s="16" t="s">
        <v>1622</v>
      </c>
      <c r="E44" s="15" t="s">
        <v>1664</v>
      </c>
      <c r="F44" s="17">
        <v>-1</v>
      </c>
      <c r="G44" s="18">
        <v>0</v>
      </c>
      <c r="H44" s="18"/>
      <c r="I44" s="26">
        <f t="shared" si="2"/>
        <v>-1</v>
      </c>
      <c r="J44" s="26">
        <f t="shared" si="0"/>
        <v>-0.6</v>
      </c>
      <c r="K44" s="32" t="s">
        <v>116</v>
      </c>
      <c r="L44" s="18"/>
      <c r="M44" s="18"/>
      <c r="N44" s="18"/>
    </row>
    <row r="45" ht="29" customHeight="1" spans="1:14">
      <c r="A45" s="14">
        <v>43</v>
      </c>
      <c r="B45" s="15" t="s">
        <v>1578</v>
      </c>
      <c r="C45" s="15" t="s">
        <v>702</v>
      </c>
      <c r="D45" s="16" t="s">
        <v>1622</v>
      </c>
      <c r="E45" s="15" t="s">
        <v>1665</v>
      </c>
      <c r="F45" s="17">
        <v>-1</v>
      </c>
      <c r="G45" s="18">
        <v>0</v>
      </c>
      <c r="H45" s="18"/>
      <c r="I45" s="26">
        <f t="shared" si="2"/>
        <v>-1</v>
      </c>
      <c r="J45" s="26">
        <f t="shared" si="0"/>
        <v>-0.6</v>
      </c>
      <c r="K45" s="32" t="s">
        <v>116</v>
      </c>
      <c r="L45" s="18"/>
      <c r="M45" s="18"/>
      <c r="N45" s="18"/>
    </row>
    <row r="46" ht="29" customHeight="1" spans="1:14">
      <c r="A46" s="14">
        <v>44</v>
      </c>
      <c r="B46" s="15" t="s">
        <v>1578</v>
      </c>
      <c r="C46" s="15" t="s">
        <v>702</v>
      </c>
      <c r="D46" s="16" t="s">
        <v>1622</v>
      </c>
      <c r="E46" s="15" t="s">
        <v>1666</v>
      </c>
      <c r="F46" s="17">
        <v>-1</v>
      </c>
      <c r="G46" s="18">
        <v>0</v>
      </c>
      <c r="H46" s="18"/>
      <c r="I46" s="26">
        <f t="shared" si="2"/>
        <v>-1</v>
      </c>
      <c r="J46" s="26">
        <f t="shared" si="0"/>
        <v>-0.6</v>
      </c>
      <c r="K46" s="32" t="s">
        <v>116</v>
      </c>
      <c r="L46" s="18"/>
      <c r="M46" s="18"/>
      <c r="N46" s="18"/>
    </row>
  </sheetData>
  <autoFilter ref="A1:N46">
    <extLst/>
  </autoFilter>
  <sortState ref="A3:P46">
    <sortCondition ref="K3"/>
  </sortState>
  <mergeCells count="1">
    <mergeCell ref="A1:N1"/>
  </mergeCells>
  <pageMargins left="0.275" right="0.75" top="0.472222222222222" bottom="0.550694444444444" header="0.5" footer="0.5"/>
  <pageSetup paperSize="9" scale="72"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workbookViewId="0">
      <selection activeCell="B2" sqref="B$1:C$1048576"/>
    </sheetView>
  </sheetViews>
  <sheetFormatPr defaultColWidth="9" defaultRowHeight="13.5"/>
  <cols>
    <col min="1" max="1" width="5.75" customWidth="1"/>
    <col min="2" max="2" width="23" customWidth="1"/>
    <col min="3" max="3" width="13.875" customWidth="1"/>
    <col min="4" max="4" width="12.75" customWidth="1"/>
    <col min="5" max="5" width="14.375" customWidth="1"/>
    <col min="6" max="6" width="9.5" style="3" customWidth="1"/>
    <col min="7" max="7" width="10.125" style="4" customWidth="1"/>
    <col min="8" max="8" width="10.75" style="5" customWidth="1"/>
    <col min="9" max="9" width="11.875" style="5" customWidth="1"/>
    <col min="10" max="10" width="15.25" style="5" customWidth="1"/>
    <col min="11" max="11" width="7.375" style="4" customWidth="1"/>
    <col min="12" max="12" width="9.625" style="4" customWidth="1"/>
    <col min="13" max="13" width="11.875" style="4" customWidth="1"/>
    <col min="14" max="14" width="8" style="4" customWidth="1"/>
  </cols>
  <sheetData>
    <row r="1" ht="33" customHeight="1" spans="1:14">
      <c r="A1" s="6" t="s">
        <v>0</v>
      </c>
      <c r="B1" s="6"/>
      <c r="C1" s="7"/>
      <c r="D1" s="6"/>
      <c r="E1" s="6"/>
      <c r="F1" s="8"/>
      <c r="G1" s="6"/>
      <c r="H1" s="8"/>
      <c r="I1" s="8"/>
      <c r="J1" s="8"/>
      <c r="K1" s="6"/>
      <c r="L1" s="6"/>
      <c r="M1" s="6"/>
      <c r="N1" s="6"/>
    </row>
    <row r="2" ht="33" customHeight="1" spans="1:14">
      <c r="A2" s="9" t="s">
        <v>1</v>
      </c>
      <c r="B2" s="10" t="s">
        <v>2</v>
      </c>
      <c r="C2" s="11" t="s">
        <v>3</v>
      </c>
      <c r="D2" s="9" t="s">
        <v>4</v>
      </c>
      <c r="E2" s="12" t="s">
        <v>5</v>
      </c>
      <c r="F2" s="13" t="s">
        <v>6</v>
      </c>
      <c r="G2" s="12" t="s">
        <v>7</v>
      </c>
      <c r="H2" s="13" t="s">
        <v>8</v>
      </c>
      <c r="I2" s="13" t="s">
        <v>124</v>
      </c>
      <c r="J2" s="13" t="s">
        <v>9</v>
      </c>
      <c r="K2" s="12" t="s">
        <v>10</v>
      </c>
      <c r="L2" s="12" t="s">
        <v>11</v>
      </c>
      <c r="M2" s="12" t="s">
        <v>12</v>
      </c>
      <c r="N2" s="10" t="s">
        <v>1667</v>
      </c>
    </row>
    <row r="3" ht="29" customHeight="1" spans="1:14">
      <c r="A3" s="14">
        <v>1</v>
      </c>
      <c r="B3" s="15" t="s">
        <v>1668</v>
      </c>
      <c r="C3" s="15" t="s">
        <v>741</v>
      </c>
      <c r="D3" s="16" t="s">
        <v>1669</v>
      </c>
      <c r="E3" s="15" t="s">
        <v>1670</v>
      </c>
      <c r="F3" s="17">
        <v>62.4</v>
      </c>
      <c r="G3" s="18">
        <v>1</v>
      </c>
      <c r="H3" s="26">
        <v>79</v>
      </c>
      <c r="I3" s="26">
        <f>F3*0.9+H3*0.1+G3</f>
        <v>65.06</v>
      </c>
      <c r="J3" s="26">
        <f t="shared" ref="J3:J52" si="0">I3*0.6</f>
        <v>39.036</v>
      </c>
      <c r="K3" s="25">
        <f>RANK(J3,$J$3:$J$52)</f>
        <v>1</v>
      </c>
      <c r="L3" s="18">
        <v>1</v>
      </c>
      <c r="M3" s="18" t="s">
        <v>18</v>
      </c>
      <c r="N3" s="18"/>
    </row>
    <row r="4" s="1" customFormat="1" ht="29" customHeight="1" spans="1:14">
      <c r="A4" s="19">
        <v>2</v>
      </c>
      <c r="B4" s="20" t="s">
        <v>1668</v>
      </c>
      <c r="C4" s="20" t="s">
        <v>741</v>
      </c>
      <c r="D4" s="21" t="s">
        <v>1669</v>
      </c>
      <c r="E4" s="20" t="s">
        <v>1671</v>
      </c>
      <c r="F4" s="22">
        <v>56.1</v>
      </c>
      <c r="G4" s="23">
        <v>0</v>
      </c>
      <c r="H4" s="27"/>
      <c r="I4" s="27">
        <f t="shared" ref="I4:I22" si="1">F4+G4</f>
        <v>56.1</v>
      </c>
      <c r="J4" s="27">
        <f t="shared" si="0"/>
        <v>33.66</v>
      </c>
      <c r="K4" s="23">
        <f t="shared" ref="K4:K46" si="2">RANK(J4,$J$3:$J$52)</f>
        <v>2</v>
      </c>
      <c r="L4" s="23"/>
      <c r="M4" s="23" t="s">
        <v>18</v>
      </c>
      <c r="N4" s="23"/>
    </row>
    <row r="5" s="2" customFormat="1" ht="29" customHeight="1" spans="1:14">
      <c r="A5" s="24">
        <v>3</v>
      </c>
      <c r="B5" s="15" t="s">
        <v>1668</v>
      </c>
      <c r="C5" s="15" t="s">
        <v>741</v>
      </c>
      <c r="D5" s="16" t="s">
        <v>1669</v>
      </c>
      <c r="E5" s="15" t="s">
        <v>1672</v>
      </c>
      <c r="F5" s="17">
        <v>52.5</v>
      </c>
      <c r="G5" s="25">
        <v>1</v>
      </c>
      <c r="H5" s="28"/>
      <c r="I5" s="28">
        <f t="shared" si="1"/>
        <v>53.5</v>
      </c>
      <c r="J5" s="28">
        <f t="shared" si="0"/>
        <v>32.1</v>
      </c>
      <c r="K5" s="25">
        <f t="shared" si="2"/>
        <v>3</v>
      </c>
      <c r="L5" s="25"/>
      <c r="M5" s="25"/>
      <c r="N5" s="25"/>
    </row>
    <row r="6" ht="29" customHeight="1" spans="1:14">
      <c r="A6" s="14">
        <v>4</v>
      </c>
      <c r="B6" s="15" t="s">
        <v>1668</v>
      </c>
      <c r="C6" s="15" t="s">
        <v>741</v>
      </c>
      <c r="D6" s="16" t="s">
        <v>1669</v>
      </c>
      <c r="E6" s="15" t="s">
        <v>1673</v>
      </c>
      <c r="F6" s="17">
        <v>52.4</v>
      </c>
      <c r="G6" s="18">
        <v>1</v>
      </c>
      <c r="H6" s="26"/>
      <c r="I6" s="26">
        <f t="shared" si="1"/>
        <v>53.4</v>
      </c>
      <c r="J6" s="26">
        <f t="shared" si="0"/>
        <v>32.04</v>
      </c>
      <c r="K6" s="25">
        <f t="shared" si="2"/>
        <v>4</v>
      </c>
      <c r="L6" s="18"/>
      <c r="M6" s="18"/>
      <c r="N6" s="18"/>
    </row>
    <row r="7" ht="29" customHeight="1" spans="1:14">
      <c r="A7" s="14">
        <v>5</v>
      </c>
      <c r="B7" s="15" t="s">
        <v>1668</v>
      </c>
      <c r="C7" s="15" t="s">
        <v>741</v>
      </c>
      <c r="D7" s="16" t="s">
        <v>1669</v>
      </c>
      <c r="E7" s="15" t="s">
        <v>1674</v>
      </c>
      <c r="F7" s="17">
        <v>52.6</v>
      </c>
      <c r="G7" s="18">
        <v>0</v>
      </c>
      <c r="H7" s="26"/>
      <c r="I7" s="26">
        <f t="shared" si="1"/>
        <v>52.6</v>
      </c>
      <c r="J7" s="26">
        <f t="shared" si="0"/>
        <v>31.56</v>
      </c>
      <c r="K7" s="25">
        <f t="shared" si="2"/>
        <v>5</v>
      </c>
      <c r="L7" s="18"/>
      <c r="M7" s="18"/>
      <c r="N7" s="18"/>
    </row>
    <row r="8" ht="29" customHeight="1" spans="1:14">
      <c r="A8" s="14">
        <v>6</v>
      </c>
      <c r="B8" s="15" t="s">
        <v>1668</v>
      </c>
      <c r="C8" s="15" t="s">
        <v>741</v>
      </c>
      <c r="D8" s="16" t="s">
        <v>1669</v>
      </c>
      <c r="E8" s="15" t="s">
        <v>1675</v>
      </c>
      <c r="F8" s="17">
        <v>52.3</v>
      </c>
      <c r="G8" s="18">
        <v>0</v>
      </c>
      <c r="H8" s="26"/>
      <c r="I8" s="26">
        <f t="shared" si="1"/>
        <v>52.3</v>
      </c>
      <c r="J8" s="26">
        <f t="shared" si="0"/>
        <v>31.38</v>
      </c>
      <c r="K8" s="25">
        <f t="shared" si="2"/>
        <v>6</v>
      </c>
      <c r="L8" s="18"/>
      <c r="M8" s="18"/>
      <c r="N8" s="18"/>
    </row>
    <row r="9" ht="29" customHeight="1" spans="1:14">
      <c r="A9" s="14">
        <v>7</v>
      </c>
      <c r="B9" s="15" t="s">
        <v>1668</v>
      </c>
      <c r="C9" s="15" t="s">
        <v>741</v>
      </c>
      <c r="D9" s="16" t="s">
        <v>1669</v>
      </c>
      <c r="E9" s="15" t="s">
        <v>1676</v>
      </c>
      <c r="F9" s="17">
        <v>50.9</v>
      </c>
      <c r="G9" s="18">
        <v>1</v>
      </c>
      <c r="H9" s="26"/>
      <c r="I9" s="26">
        <f t="shared" si="1"/>
        <v>51.9</v>
      </c>
      <c r="J9" s="26">
        <f t="shared" si="0"/>
        <v>31.14</v>
      </c>
      <c r="K9" s="25">
        <f t="shared" si="2"/>
        <v>7</v>
      </c>
      <c r="L9" s="18"/>
      <c r="M9" s="18"/>
      <c r="N9" s="18"/>
    </row>
    <row r="10" ht="29" customHeight="1" spans="1:14">
      <c r="A10" s="14">
        <v>8</v>
      </c>
      <c r="B10" s="15" t="s">
        <v>1668</v>
      </c>
      <c r="C10" s="15" t="s">
        <v>741</v>
      </c>
      <c r="D10" s="16" t="s">
        <v>1669</v>
      </c>
      <c r="E10" s="15" t="s">
        <v>1677</v>
      </c>
      <c r="F10" s="17">
        <v>50</v>
      </c>
      <c r="G10" s="18">
        <v>1</v>
      </c>
      <c r="H10" s="26"/>
      <c r="I10" s="26">
        <f t="shared" si="1"/>
        <v>51</v>
      </c>
      <c r="J10" s="26">
        <f t="shared" si="0"/>
        <v>30.6</v>
      </c>
      <c r="K10" s="25">
        <f t="shared" si="2"/>
        <v>8</v>
      </c>
      <c r="L10" s="18"/>
      <c r="M10" s="18"/>
      <c r="N10" s="18"/>
    </row>
    <row r="11" ht="29" customHeight="1" spans="1:14">
      <c r="A11" s="14">
        <v>9</v>
      </c>
      <c r="B11" s="15" t="s">
        <v>1668</v>
      </c>
      <c r="C11" s="15" t="s">
        <v>741</v>
      </c>
      <c r="D11" s="16" t="s">
        <v>1669</v>
      </c>
      <c r="E11" s="15" t="s">
        <v>1678</v>
      </c>
      <c r="F11" s="17">
        <v>49.6</v>
      </c>
      <c r="G11" s="18">
        <v>1</v>
      </c>
      <c r="H11" s="26"/>
      <c r="I11" s="26">
        <f t="shared" si="1"/>
        <v>50.6</v>
      </c>
      <c r="J11" s="26">
        <f t="shared" si="0"/>
        <v>30.36</v>
      </c>
      <c r="K11" s="25">
        <f t="shared" si="2"/>
        <v>9</v>
      </c>
      <c r="L11" s="18"/>
      <c r="M11" s="18"/>
      <c r="N11" s="18"/>
    </row>
    <row r="12" ht="29" customHeight="1" spans="1:14">
      <c r="A12" s="14">
        <v>10</v>
      </c>
      <c r="B12" s="15" t="s">
        <v>1668</v>
      </c>
      <c r="C12" s="15" t="s">
        <v>741</v>
      </c>
      <c r="D12" s="16" t="s">
        <v>1669</v>
      </c>
      <c r="E12" s="15" t="s">
        <v>1679</v>
      </c>
      <c r="F12" s="17">
        <v>49.4</v>
      </c>
      <c r="G12" s="18">
        <v>0</v>
      </c>
      <c r="H12" s="26"/>
      <c r="I12" s="26">
        <f t="shared" si="1"/>
        <v>49.4</v>
      </c>
      <c r="J12" s="26">
        <f t="shared" si="0"/>
        <v>29.64</v>
      </c>
      <c r="K12" s="25">
        <f t="shared" si="2"/>
        <v>10</v>
      </c>
      <c r="L12" s="18"/>
      <c r="M12" s="18"/>
      <c r="N12" s="18"/>
    </row>
    <row r="13" ht="29" customHeight="1" spans="1:14">
      <c r="A13" s="14">
        <v>11</v>
      </c>
      <c r="B13" s="15" t="s">
        <v>1668</v>
      </c>
      <c r="C13" s="15" t="s">
        <v>741</v>
      </c>
      <c r="D13" s="16" t="s">
        <v>1669</v>
      </c>
      <c r="E13" s="15" t="s">
        <v>1680</v>
      </c>
      <c r="F13" s="17">
        <v>47.7</v>
      </c>
      <c r="G13" s="18">
        <v>1</v>
      </c>
      <c r="H13" s="26"/>
      <c r="I13" s="26">
        <f t="shared" si="1"/>
        <v>48.7</v>
      </c>
      <c r="J13" s="26">
        <f t="shared" si="0"/>
        <v>29.22</v>
      </c>
      <c r="K13" s="25">
        <f t="shared" si="2"/>
        <v>11</v>
      </c>
      <c r="L13" s="18"/>
      <c r="M13" s="18"/>
      <c r="N13" s="18"/>
    </row>
    <row r="14" ht="29" customHeight="1" spans="1:14">
      <c r="A14" s="14">
        <v>12</v>
      </c>
      <c r="B14" s="15" t="s">
        <v>1668</v>
      </c>
      <c r="C14" s="15" t="s">
        <v>741</v>
      </c>
      <c r="D14" s="16" t="s">
        <v>1669</v>
      </c>
      <c r="E14" s="15" t="s">
        <v>1681</v>
      </c>
      <c r="F14" s="17">
        <v>47.3</v>
      </c>
      <c r="G14" s="18">
        <v>1</v>
      </c>
      <c r="H14" s="26"/>
      <c r="I14" s="26">
        <f t="shared" si="1"/>
        <v>48.3</v>
      </c>
      <c r="J14" s="26">
        <f t="shared" si="0"/>
        <v>28.98</v>
      </c>
      <c r="K14" s="25">
        <f t="shared" si="2"/>
        <v>12</v>
      </c>
      <c r="L14" s="18"/>
      <c r="M14" s="18"/>
      <c r="N14" s="18"/>
    </row>
    <row r="15" ht="29" customHeight="1" spans="1:14">
      <c r="A15" s="14">
        <v>13</v>
      </c>
      <c r="B15" s="15" t="s">
        <v>1668</v>
      </c>
      <c r="C15" s="15" t="s">
        <v>741</v>
      </c>
      <c r="D15" s="16" t="s">
        <v>1669</v>
      </c>
      <c r="E15" s="15" t="s">
        <v>1682</v>
      </c>
      <c r="F15" s="17">
        <v>46.3</v>
      </c>
      <c r="G15" s="18">
        <v>1</v>
      </c>
      <c r="H15" s="26"/>
      <c r="I15" s="26">
        <f t="shared" si="1"/>
        <v>47.3</v>
      </c>
      <c r="J15" s="26">
        <f t="shared" si="0"/>
        <v>28.38</v>
      </c>
      <c r="K15" s="25">
        <f t="shared" si="2"/>
        <v>13</v>
      </c>
      <c r="L15" s="18"/>
      <c r="M15" s="18"/>
      <c r="N15" s="18"/>
    </row>
    <row r="16" ht="29" customHeight="1" spans="1:14">
      <c r="A16" s="14">
        <v>14</v>
      </c>
      <c r="B16" s="15" t="s">
        <v>1668</v>
      </c>
      <c r="C16" s="15" t="s">
        <v>741</v>
      </c>
      <c r="D16" s="16" t="s">
        <v>1669</v>
      </c>
      <c r="E16" s="15" t="s">
        <v>1683</v>
      </c>
      <c r="F16" s="17">
        <v>46.3</v>
      </c>
      <c r="G16" s="18">
        <v>1</v>
      </c>
      <c r="H16" s="26"/>
      <c r="I16" s="26">
        <f t="shared" si="1"/>
        <v>47.3</v>
      </c>
      <c r="J16" s="26">
        <f t="shared" si="0"/>
        <v>28.38</v>
      </c>
      <c r="K16" s="25">
        <f t="shared" si="2"/>
        <v>13</v>
      </c>
      <c r="L16" s="18"/>
      <c r="M16" s="18"/>
      <c r="N16" s="18"/>
    </row>
    <row r="17" ht="29" customHeight="1" spans="1:14">
      <c r="A17" s="14">
        <v>15</v>
      </c>
      <c r="B17" s="15" t="s">
        <v>1668</v>
      </c>
      <c r="C17" s="15" t="s">
        <v>741</v>
      </c>
      <c r="D17" s="16" t="s">
        <v>1669</v>
      </c>
      <c r="E17" s="15" t="s">
        <v>1684</v>
      </c>
      <c r="F17" s="17">
        <v>46</v>
      </c>
      <c r="G17" s="18">
        <v>1</v>
      </c>
      <c r="H17" s="26"/>
      <c r="I17" s="26">
        <f t="shared" si="1"/>
        <v>47</v>
      </c>
      <c r="J17" s="26">
        <f t="shared" si="0"/>
        <v>28.2</v>
      </c>
      <c r="K17" s="25">
        <f t="shared" si="2"/>
        <v>15</v>
      </c>
      <c r="L17" s="18"/>
      <c r="M17" s="18"/>
      <c r="N17" s="18"/>
    </row>
    <row r="18" ht="29" customHeight="1" spans="1:14">
      <c r="A18" s="14">
        <v>16</v>
      </c>
      <c r="B18" s="15" t="s">
        <v>1668</v>
      </c>
      <c r="C18" s="15" t="s">
        <v>741</v>
      </c>
      <c r="D18" s="16" t="s">
        <v>1669</v>
      </c>
      <c r="E18" s="15" t="s">
        <v>1685</v>
      </c>
      <c r="F18" s="17">
        <v>43.8</v>
      </c>
      <c r="G18" s="18">
        <v>1</v>
      </c>
      <c r="H18" s="26"/>
      <c r="I18" s="26">
        <f t="shared" si="1"/>
        <v>44.8</v>
      </c>
      <c r="J18" s="26">
        <f t="shared" si="0"/>
        <v>26.88</v>
      </c>
      <c r="K18" s="25">
        <f t="shared" si="2"/>
        <v>16</v>
      </c>
      <c r="L18" s="18"/>
      <c r="M18" s="18"/>
      <c r="N18" s="18"/>
    </row>
    <row r="19" ht="29" customHeight="1" spans="1:14">
      <c r="A19" s="14">
        <v>17</v>
      </c>
      <c r="B19" s="15" t="s">
        <v>1668</v>
      </c>
      <c r="C19" s="15" t="s">
        <v>741</v>
      </c>
      <c r="D19" s="16" t="s">
        <v>1669</v>
      </c>
      <c r="E19" s="15" t="s">
        <v>1686</v>
      </c>
      <c r="F19" s="17">
        <v>43.9</v>
      </c>
      <c r="G19" s="18">
        <v>0</v>
      </c>
      <c r="H19" s="26"/>
      <c r="I19" s="26">
        <f t="shared" si="1"/>
        <v>43.9</v>
      </c>
      <c r="J19" s="26">
        <f t="shared" si="0"/>
        <v>26.34</v>
      </c>
      <c r="K19" s="25">
        <f t="shared" si="2"/>
        <v>17</v>
      </c>
      <c r="L19" s="18"/>
      <c r="M19" s="18"/>
      <c r="N19" s="18"/>
    </row>
    <row r="20" ht="29" customHeight="1" spans="1:14">
      <c r="A20" s="14">
        <v>18</v>
      </c>
      <c r="B20" s="15" t="s">
        <v>1668</v>
      </c>
      <c r="C20" s="15" t="s">
        <v>741</v>
      </c>
      <c r="D20" s="16" t="s">
        <v>1669</v>
      </c>
      <c r="E20" s="15" t="s">
        <v>1687</v>
      </c>
      <c r="F20" s="17">
        <v>43.4</v>
      </c>
      <c r="G20" s="18">
        <v>0</v>
      </c>
      <c r="H20" s="26"/>
      <c r="I20" s="26">
        <f t="shared" si="1"/>
        <v>43.4</v>
      </c>
      <c r="J20" s="26">
        <f t="shared" si="0"/>
        <v>26.04</v>
      </c>
      <c r="K20" s="25">
        <f t="shared" si="2"/>
        <v>18</v>
      </c>
      <c r="L20" s="18"/>
      <c r="M20" s="18"/>
      <c r="N20" s="18"/>
    </row>
    <row r="21" ht="29" customHeight="1" spans="1:14">
      <c r="A21" s="14">
        <v>19</v>
      </c>
      <c r="B21" s="15" t="s">
        <v>1668</v>
      </c>
      <c r="C21" s="15" t="s">
        <v>741</v>
      </c>
      <c r="D21" s="16" t="s">
        <v>1669</v>
      </c>
      <c r="E21" s="15" t="s">
        <v>1688</v>
      </c>
      <c r="F21" s="17">
        <v>42.8</v>
      </c>
      <c r="G21" s="18">
        <v>0</v>
      </c>
      <c r="H21" s="26"/>
      <c r="I21" s="26">
        <f t="shared" si="1"/>
        <v>42.8</v>
      </c>
      <c r="J21" s="26">
        <f t="shared" si="0"/>
        <v>25.68</v>
      </c>
      <c r="K21" s="25">
        <f t="shared" si="2"/>
        <v>19</v>
      </c>
      <c r="L21" s="18"/>
      <c r="M21" s="18"/>
      <c r="N21" s="18"/>
    </row>
    <row r="22" ht="29" customHeight="1" spans="1:14">
      <c r="A22" s="14">
        <v>20</v>
      </c>
      <c r="B22" s="15" t="s">
        <v>1668</v>
      </c>
      <c r="C22" s="15" t="s">
        <v>741</v>
      </c>
      <c r="D22" s="16" t="s">
        <v>1669</v>
      </c>
      <c r="E22" s="15" t="s">
        <v>1689</v>
      </c>
      <c r="F22" s="17">
        <v>41.6</v>
      </c>
      <c r="G22" s="18">
        <v>1</v>
      </c>
      <c r="H22" s="26"/>
      <c r="I22" s="26">
        <f t="shared" si="1"/>
        <v>42.6</v>
      </c>
      <c r="J22" s="26">
        <f t="shared" si="0"/>
        <v>25.56</v>
      </c>
      <c r="K22" s="25">
        <f t="shared" si="2"/>
        <v>20</v>
      </c>
      <c r="L22" s="18"/>
      <c r="M22" s="18"/>
      <c r="N22" s="18"/>
    </row>
    <row r="23" ht="29" customHeight="1" spans="1:14">
      <c r="A23" s="14">
        <v>21</v>
      </c>
      <c r="B23" s="15" t="s">
        <v>1668</v>
      </c>
      <c r="C23" s="15" t="s">
        <v>741</v>
      </c>
      <c r="D23" s="16" t="s">
        <v>1669</v>
      </c>
      <c r="E23" s="15" t="s">
        <v>1690</v>
      </c>
      <c r="F23" s="17">
        <v>38.4</v>
      </c>
      <c r="G23" s="18">
        <v>0</v>
      </c>
      <c r="H23" s="26">
        <v>80</v>
      </c>
      <c r="I23" s="26">
        <f>F23*0.9+H23*0.1+G23</f>
        <v>42.56</v>
      </c>
      <c r="J23" s="26">
        <f t="shared" si="0"/>
        <v>25.536</v>
      </c>
      <c r="K23" s="25">
        <f t="shared" si="2"/>
        <v>21</v>
      </c>
      <c r="L23" s="18"/>
      <c r="M23" s="18"/>
      <c r="N23" s="18"/>
    </row>
    <row r="24" ht="29" customHeight="1" spans="1:14">
      <c r="A24" s="14">
        <v>22</v>
      </c>
      <c r="B24" s="15" t="s">
        <v>1668</v>
      </c>
      <c r="C24" s="15" t="s">
        <v>741</v>
      </c>
      <c r="D24" s="16" t="s">
        <v>1669</v>
      </c>
      <c r="E24" s="15" t="s">
        <v>1691</v>
      </c>
      <c r="F24" s="17">
        <v>41.3</v>
      </c>
      <c r="G24" s="18">
        <v>0</v>
      </c>
      <c r="H24" s="26"/>
      <c r="I24" s="26">
        <f t="shared" ref="I24:I34" si="3">F24+G24</f>
        <v>41.3</v>
      </c>
      <c r="J24" s="26">
        <f t="shared" si="0"/>
        <v>24.78</v>
      </c>
      <c r="K24" s="25">
        <f t="shared" si="2"/>
        <v>22</v>
      </c>
      <c r="L24" s="18"/>
      <c r="M24" s="18"/>
      <c r="N24" s="18"/>
    </row>
    <row r="25" ht="29" customHeight="1" spans="1:14">
      <c r="A25" s="14">
        <v>23</v>
      </c>
      <c r="B25" s="15" t="s">
        <v>1668</v>
      </c>
      <c r="C25" s="15" t="s">
        <v>741</v>
      </c>
      <c r="D25" s="16" t="s">
        <v>1669</v>
      </c>
      <c r="E25" s="15" t="s">
        <v>1692</v>
      </c>
      <c r="F25" s="17">
        <v>34.8</v>
      </c>
      <c r="G25" s="18">
        <v>5</v>
      </c>
      <c r="H25" s="26"/>
      <c r="I25" s="26">
        <f t="shared" si="3"/>
        <v>39.8</v>
      </c>
      <c r="J25" s="26">
        <f t="shared" si="0"/>
        <v>23.88</v>
      </c>
      <c r="K25" s="25">
        <f t="shared" si="2"/>
        <v>23</v>
      </c>
      <c r="L25" s="18"/>
      <c r="M25" s="18"/>
      <c r="N25" s="18"/>
    </row>
    <row r="26" ht="29" customHeight="1" spans="1:14">
      <c r="A26" s="14">
        <v>24</v>
      </c>
      <c r="B26" s="15" t="s">
        <v>1668</v>
      </c>
      <c r="C26" s="15" t="s">
        <v>741</v>
      </c>
      <c r="D26" s="16" t="s">
        <v>1669</v>
      </c>
      <c r="E26" s="15" t="s">
        <v>1693</v>
      </c>
      <c r="F26" s="17">
        <v>38.9</v>
      </c>
      <c r="G26" s="18">
        <v>0</v>
      </c>
      <c r="H26" s="26"/>
      <c r="I26" s="26">
        <f t="shared" si="3"/>
        <v>38.9</v>
      </c>
      <c r="J26" s="26">
        <f t="shared" si="0"/>
        <v>23.34</v>
      </c>
      <c r="K26" s="25">
        <f t="shared" si="2"/>
        <v>24</v>
      </c>
      <c r="L26" s="18"/>
      <c r="M26" s="18"/>
      <c r="N26" s="18"/>
    </row>
    <row r="27" ht="29" customHeight="1" spans="1:14">
      <c r="A27" s="14">
        <v>25</v>
      </c>
      <c r="B27" s="15" t="s">
        <v>1668</v>
      </c>
      <c r="C27" s="15" t="s">
        <v>741</v>
      </c>
      <c r="D27" s="16" t="s">
        <v>1669</v>
      </c>
      <c r="E27" s="15" t="s">
        <v>1694</v>
      </c>
      <c r="F27" s="17">
        <v>38.5</v>
      </c>
      <c r="G27" s="18">
        <v>0</v>
      </c>
      <c r="H27" s="26"/>
      <c r="I27" s="26">
        <f t="shared" si="3"/>
        <v>38.5</v>
      </c>
      <c r="J27" s="26">
        <f t="shared" si="0"/>
        <v>23.1</v>
      </c>
      <c r="K27" s="25">
        <f t="shared" si="2"/>
        <v>25</v>
      </c>
      <c r="L27" s="18"/>
      <c r="M27" s="18"/>
      <c r="N27" s="18"/>
    </row>
    <row r="28" ht="29" customHeight="1" spans="1:14">
      <c r="A28" s="14">
        <v>26</v>
      </c>
      <c r="B28" s="15" t="s">
        <v>1668</v>
      </c>
      <c r="C28" s="15" t="s">
        <v>741</v>
      </c>
      <c r="D28" s="16" t="s">
        <v>1669</v>
      </c>
      <c r="E28" s="15" t="s">
        <v>1695</v>
      </c>
      <c r="F28" s="17">
        <v>38.1</v>
      </c>
      <c r="G28" s="18">
        <v>0</v>
      </c>
      <c r="H28" s="26"/>
      <c r="I28" s="26">
        <f t="shared" si="3"/>
        <v>38.1</v>
      </c>
      <c r="J28" s="26">
        <f t="shared" si="0"/>
        <v>22.86</v>
      </c>
      <c r="K28" s="25">
        <f t="shared" si="2"/>
        <v>26</v>
      </c>
      <c r="L28" s="18"/>
      <c r="M28" s="18"/>
      <c r="N28" s="18"/>
    </row>
    <row r="29" ht="29" customHeight="1" spans="1:14">
      <c r="A29" s="14">
        <v>27</v>
      </c>
      <c r="B29" s="15" t="s">
        <v>1668</v>
      </c>
      <c r="C29" s="15" t="s">
        <v>741</v>
      </c>
      <c r="D29" s="16" t="s">
        <v>1669</v>
      </c>
      <c r="E29" s="15" t="s">
        <v>1696</v>
      </c>
      <c r="F29" s="17">
        <v>38</v>
      </c>
      <c r="G29" s="18">
        <v>0</v>
      </c>
      <c r="H29" s="26"/>
      <c r="I29" s="26">
        <f t="shared" si="3"/>
        <v>38</v>
      </c>
      <c r="J29" s="26">
        <f t="shared" si="0"/>
        <v>22.8</v>
      </c>
      <c r="K29" s="25">
        <f t="shared" si="2"/>
        <v>27</v>
      </c>
      <c r="L29" s="18"/>
      <c r="M29" s="18"/>
      <c r="N29" s="18"/>
    </row>
    <row r="30" ht="29" customHeight="1" spans="1:14">
      <c r="A30" s="14">
        <v>28</v>
      </c>
      <c r="B30" s="15" t="s">
        <v>1668</v>
      </c>
      <c r="C30" s="15" t="s">
        <v>741</v>
      </c>
      <c r="D30" s="16" t="s">
        <v>1669</v>
      </c>
      <c r="E30" s="15" t="s">
        <v>1697</v>
      </c>
      <c r="F30" s="17">
        <v>37.8</v>
      </c>
      <c r="G30" s="18">
        <v>0</v>
      </c>
      <c r="H30" s="26"/>
      <c r="I30" s="26">
        <f t="shared" si="3"/>
        <v>37.8</v>
      </c>
      <c r="J30" s="26">
        <f t="shared" si="0"/>
        <v>22.68</v>
      </c>
      <c r="K30" s="25">
        <f t="shared" si="2"/>
        <v>28</v>
      </c>
      <c r="L30" s="18"/>
      <c r="M30" s="18"/>
      <c r="N30" s="18"/>
    </row>
    <row r="31" ht="29" customHeight="1" spans="1:14">
      <c r="A31" s="14">
        <v>29</v>
      </c>
      <c r="B31" s="15" t="s">
        <v>1668</v>
      </c>
      <c r="C31" s="15" t="s">
        <v>741</v>
      </c>
      <c r="D31" s="16" t="s">
        <v>1669</v>
      </c>
      <c r="E31" s="15" t="s">
        <v>1698</v>
      </c>
      <c r="F31" s="17">
        <v>37.5</v>
      </c>
      <c r="G31" s="18">
        <v>0</v>
      </c>
      <c r="H31" s="26"/>
      <c r="I31" s="26">
        <f t="shared" si="3"/>
        <v>37.5</v>
      </c>
      <c r="J31" s="26">
        <f t="shared" si="0"/>
        <v>22.5</v>
      </c>
      <c r="K31" s="25">
        <f t="shared" si="2"/>
        <v>29</v>
      </c>
      <c r="L31" s="18"/>
      <c r="M31" s="18"/>
      <c r="N31" s="18"/>
    </row>
    <row r="32" ht="29" customHeight="1" spans="1:14">
      <c r="A32" s="14">
        <v>30</v>
      </c>
      <c r="B32" s="15" t="s">
        <v>1668</v>
      </c>
      <c r="C32" s="15" t="s">
        <v>741</v>
      </c>
      <c r="D32" s="16" t="s">
        <v>1669</v>
      </c>
      <c r="E32" s="15" t="s">
        <v>1699</v>
      </c>
      <c r="F32" s="17">
        <v>37.2</v>
      </c>
      <c r="G32" s="18">
        <v>0</v>
      </c>
      <c r="H32" s="26"/>
      <c r="I32" s="26">
        <f t="shared" si="3"/>
        <v>37.2</v>
      </c>
      <c r="J32" s="26">
        <f t="shared" si="0"/>
        <v>22.32</v>
      </c>
      <c r="K32" s="25">
        <f t="shared" si="2"/>
        <v>30</v>
      </c>
      <c r="L32" s="18"/>
      <c r="M32" s="18"/>
      <c r="N32" s="18"/>
    </row>
    <row r="33" ht="29" customHeight="1" spans="1:14">
      <c r="A33" s="14">
        <v>31</v>
      </c>
      <c r="B33" s="15" t="s">
        <v>1668</v>
      </c>
      <c r="C33" s="15" t="s">
        <v>741</v>
      </c>
      <c r="D33" s="16" t="s">
        <v>1669</v>
      </c>
      <c r="E33" s="15" t="s">
        <v>1700</v>
      </c>
      <c r="F33" s="17">
        <v>36.3</v>
      </c>
      <c r="G33" s="18">
        <v>0</v>
      </c>
      <c r="H33" s="26"/>
      <c r="I33" s="26">
        <f t="shared" si="3"/>
        <v>36.3</v>
      </c>
      <c r="J33" s="26">
        <f t="shared" si="0"/>
        <v>21.78</v>
      </c>
      <c r="K33" s="25">
        <f t="shared" si="2"/>
        <v>31</v>
      </c>
      <c r="L33" s="18"/>
      <c r="M33" s="18"/>
      <c r="N33" s="18"/>
    </row>
    <row r="34" ht="29" customHeight="1" spans="1:14">
      <c r="A34" s="14">
        <v>32</v>
      </c>
      <c r="B34" s="15" t="s">
        <v>1668</v>
      </c>
      <c r="C34" s="15" t="s">
        <v>741</v>
      </c>
      <c r="D34" s="16" t="s">
        <v>1669</v>
      </c>
      <c r="E34" s="15" t="s">
        <v>1701</v>
      </c>
      <c r="F34" s="17">
        <v>36.3</v>
      </c>
      <c r="G34" s="18">
        <v>0</v>
      </c>
      <c r="H34" s="26"/>
      <c r="I34" s="26">
        <f t="shared" si="3"/>
        <v>36.3</v>
      </c>
      <c r="J34" s="26">
        <f t="shared" si="0"/>
        <v>21.78</v>
      </c>
      <c r="K34" s="25">
        <f t="shared" si="2"/>
        <v>31</v>
      </c>
      <c r="L34" s="18"/>
      <c r="M34" s="18"/>
      <c r="N34" s="18"/>
    </row>
    <row r="35" ht="29" customHeight="1" spans="1:14">
      <c r="A35" s="14">
        <v>33</v>
      </c>
      <c r="B35" s="15" t="s">
        <v>1668</v>
      </c>
      <c r="C35" s="15" t="s">
        <v>741</v>
      </c>
      <c r="D35" s="16" t="s">
        <v>1669</v>
      </c>
      <c r="E35" s="15" t="s">
        <v>1702</v>
      </c>
      <c r="F35" s="17">
        <v>29.6</v>
      </c>
      <c r="G35" s="18">
        <v>0</v>
      </c>
      <c r="H35" s="26">
        <v>79</v>
      </c>
      <c r="I35" s="26">
        <f>F35*0.9+H35*0.1+G35</f>
        <v>34.54</v>
      </c>
      <c r="J35" s="26">
        <f t="shared" si="0"/>
        <v>20.724</v>
      </c>
      <c r="K35" s="25">
        <f t="shared" si="2"/>
        <v>33</v>
      </c>
      <c r="L35" s="18"/>
      <c r="M35" s="18"/>
      <c r="N35" s="18"/>
    </row>
    <row r="36" ht="29" customHeight="1" spans="1:14">
      <c r="A36" s="14">
        <v>34</v>
      </c>
      <c r="B36" s="15" t="s">
        <v>1668</v>
      </c>
      <c r="C36" s="15" t="s">
        <v>741</v>
      </c>
      <c r="D36" s="16" t="s">
        <v>1669</v>
      </c>
      <c r="E36" s="15" t="s">
        <v>1703</v>
      </c>
      <c r="F36" s="17">
        <v>34.5</v>
      </c>
      <c r="G36" s="18">
        <v>0</v>
      </c>
      <c r="H36" s="26"/>
      <c r="I36" s="26">
        <f t="shared" ref="I36:I46" si="4">F36+G36</f>
        <v>34.5</v>
      </c>
      <c r="J36" s="26">
        <f t="shared" si="0"/>
        <v>20.7</v>
      </c>
      <c r="K36" s="25">
        <f t="shared" si="2"/>
        <v>34</v>
      </c>
      <c r="L36" s="18"/>
      <c r="M36" s="18"/>
      <c r="N36" s="18"/>
    </row>
    <row r="37" ht="29" customHeight="1" spans="1:14">
      <c r="A37" s="14">
        <v>35</v>
      </c>
      <c r="B37" s="15" t="s">
        <v>1668</v>
      </c>
      <c r="C37" s="15" t="s">
        <v>741</v>
      </c>
      <c r="D37" s="16" t="s">
        <v>1669</v>
      </c>
      <c r="E37" s="15" t="s">
        <v>1704</v>
      </c>
      <c r="F37" s="17">
        <v>33.9</v>
      </c>
      <c r="G37" s="18">
        <v>0</v>
      </c>
      <c r="H37" s="26"/>
      <c r="I37" s="26">
        <f t="shared" si="4"/>
        <v>33.9</v>
      </c>
      <c r="J37" s="26">
        <f t="shared" si="0"/>
        <v>20.34</v>
      </c>
      <c r="K37" s="25">
        <f t="shared" si="2"/>
        <v>35</v>
      </c>
      <c r="L37" s="18"/>
      <c r="M37" s="18"/>
      <c r="N37" s="18"/>
    </row>
    <row r="38" ht="29" customHeight="1" spans="1:14">
      <c r="A38" s="14">
        <v>36</v>
      </c>
      <c r="B38" s="15" t="s">
        <v>1668</v>
      </c>
      <c r="C38" s="15" t="s">
        <v>741</v>
      </c>
      <c r="D38" s="16" t="s">
        <v>1669</v>
      </c>
      <c r="E38" s="15" t="s">
        <v>1705</v>
      </c>
      <c r="F38" s="17">
        <v>33.6</v>
      </c>
      <c r="G38" s="18">
        <v>0</v>
      </c>
      <c r="H38" s="26"/>
      <c r="I38" s="26">
        <f t="shared" si="4"/>
        <v>33.6</v>
      </c>
      <c r="J38" s="26">
        <f t="shared" si="0"/>
        <v>20.16</v>
      </c>
      <c r="K38" s="25">
        <f t="shared" si="2"/>
        <v>36</v>
      </c>
      <c r="L38" s="18"/>
      <c r="M38" s="18"/>
      <c r="N38" s="18"/>
    </row>
    <row r="39" ht="29" customHeight="1" spans="1:14">
      <c r="A39" s="14">
        <v>37</v>
      </c>
      <c r="B39" s="15" t="s">
        <v>1668</v>
      </c>
      <c r="C39" s="15" t="s">
        <v>741</v>
      </c>
      <c r="D39" s="16" t="s">
        <v>1669</v>
      </c>
      <c r="E39" s="15" t="s">
        <v>1706</v>
      </c>
      <c r="F39" s="17">
        <v>32.3</v>
      </c>
      <c r="G39" s="18">
        <v>1</v>
      </c>
      <c r="H39" s="26"/>
      <c r="I39" s="26">
        <f t="shared" si="4"/>
        <v>33.3</v>
      </c>
      <c r="J39" s="26">
        <f t="shared" si="0"/>
        <v>19.98</v>
      </c>
      <c r="K39" s="25">
        <f t="shared" si="2"/>
        <v>37</v>
      </c>
      <c r="L39" s="18"/>
      <c r="M39" s="18"/>
      <c r="N39" s="18"/>
    </row>
    <row r="40" ht="29" customHeight="1" spans="1:14">
      <c r="A40" s="14">
        <v>38</v>
      </c>
      <c r="B40" s="15" t="s">
        <v>1668</v>
      </c>
      <c r="C40" s="15" t="s">
        <v>741</v>
      </c>
      <c r="D40" s="16" t="s">
        <v>1669</v>
      </c>
      <c r="E40" s="15" t="s">
        <v>1707</v>
      </c>
      <c r="F40" s="17">
        <v>32.8</v>
      </c>
      <c r="G40" s="18">
        <v>0</v>
      </c>
      <c r="H40" s="26"/>
      <c r="I40" s="26">
        <f t="shared" si="4"/>
        <v>32.8</v>
      </c>
      <c r="J40" s="26">
        <f t="shared" si="0"/>
        <v>19.68</v>
      </c>
      <c r="K40" s="25">
        <f t="shared" si="2"/>
        <v>38</v>
      </c>
      <c r="L40" s="18"/>
      <c r="M40" s="18"/>
      <c r="N40" s="18"/>
    </row>
    <row r="41" ht="29" customHeight="1" spans="1:14">
      <c r="A41" s="14">
        <v>39</v>
      </c>
      <c r="B41" s="15" t="s">
        <v>1668</v>
      </c>
      <c r="C41" s="15" t="s">
        <v>741</v>
      </c>
      <c r="D41" s="16" t="s">
        <v>1669</v>
      </c>
      <c r="E41" s="15" t="s">
        <v>1708</v>
      </c>
      <c r="F41" s="17">
        <v>31.7</v>
      </c>
      <c r="G41" s="18">
        <v>0</v>
      </c>
      <c r="H41" s="26"/>
      <c r="I41" s="26">
        <f t="shared" si="4"/>
        <v>31.7</v>
      </c>
      <c r="J41" s="26">
        <f t="shared" si="0"/>
        <v>19.02</v>
      </c>
      <c r="K41" s="25">
        <f t="shared" si="2"/>
        <v>39</v>
      </c>
      <c r="L41" s="18"/>
      <c r="M41" s="18"/>
      <c r="N41" s="18"/>
    </row>
    <row r="42" ht="29" customHeight="1" spans="1:14">
      <c r="A42" s="14">
        <v>40</v>
      </c>
      <c r="B42" s="15" t="s">
        <v>1668</v>
      </c>
      <c r="C42" s="15" t="s">
        <v>741</v>
      </c>
      <c r="D42" s="16" t="s">
        <v>1669</v>
      </c>
      <c r="E42" s="15" t="s">
        <v>1709</v>
      </c>
      <c r="F42" s="17">
        <v>30.4</v>
      </c>
      <c r="G42" s="18">
        <v>1</v>
      </c>
      <c r="H42" s="26"/>
      <c r="I42" s="26">
        <f t="shared" si="4"/>
        <v>31.4</v>
      </c>
      <c r="J42" s="26">
        <f t="shared" si="0"/>
        <v>18.84</v>
      </c>
      <c r="K42" s="25">
        <f t="shared" si="2"/>
        <v>40</v>
      </c>
      <c r="L42" s="18"/>
      <c r="M42" s="18"/>
      <c r="N42" s="18"/>
    </row>
    <row r="43" ht="29" customHeight="1" spans="1:14">
      <c r="A43" s="14">
        <v>41</v>
      </c>
      <c r="B43" s="15" t="s">
        <v>1668</v>
      </c>
      <c r="C43" s="15" t="s">
        <v>741</v>
      </c>
      <c r="D43" s="16" t="s">
        <v>1669</v>
      </c>
      <c r="E43" s="15" t="s">
        <v>1710</v>
      </c>
      <c r="F43" s="17">
        <v>31.3</v>
      </c>
      <c r="G43" s="18">
        <v>0</v>
      </c>
      <c r="H43" s="26"/>
      <c r="I43" s="26">
        <f t="shared" si="4"/>
        <v>31.3</v>
      </c>
      <c r="J43" s="26">
        <f t="shared" si="0"/>
        <v>18.78</v>
      </c>
      <c r="K43" s="25">
        <f t="shared" si="2"/>
        <v>41</v>
      </c>
      <c r="L43" s="18"/>
      <c r="M43" s="18"/>
      <c r="N43" s="18"/>
    </row>
    <row r="44" ht="29" customHeight="1" spans="1:14">
      <c r="A44" s="14">
        <v>42</v>
      </c>
      <c r="B44" s="15" t="s">
        <v>1668</v>
      </c>
      <c r="C44" s="15" t="s">
        <v>741</v>
      </c>
      <c r="D44" s="16" t="s">
        <v>1669</v>
      </c>
      <c r="E44" s="15" t="s">
        <v>1711</v>
      </c>
      <c r="F44" s="17">
        <v>28.8</v>
      </c>
      <c r="G44" s="18">
        <v>0</v>
      </c>
      <c r="H44" s="26"/>
      <c r="I44" s="26">
        <f t="shared" si="4"/>
        <v>28.8</v>
      </c>
      <c r="J44" s="26">
        <f t="shared" si="0"/>
        <v>17.28</v>
      </c>
      <c r="K44" s="25">
        <f t="shared" si="2"/>
        <v>42</v>
      </c>
      <c r="L44" s="18"/>
      <c r="M44" s="18"/>
      <c r="N44" s="18"/>
    </row>
    <row r="45" ht="29" customHeight="1" spans="1:14">
      <c r="A45" s="14">
        <v>43</v>
      </c>
      <c r="B45" s="15" t="s">
        <v>1668</v>
      </c>
      <c r="C45" s="15" t="s">
        <v>741</v>
      </c>
      <c r="D45" s="16" t="s">
        <v>1669</v>
      </c>
      <c r="E45" s="15" t="s">
        <v>1712</v>
      </c>
      <c r="F45" s="17">
        <v>22.4</v>
      </c>
      <c r="G45" s="18">
        <v>0</v>
      </c>
      <c r="H45" s="26"/>
      <c r="I45" s="26">
        <f t="shared" si="4"/>
        <v>22.4</v>
      </c>
      <c r="J45" s="26">
        <f t="shared" si="0"/>
        <v>13.44</v>
      </c>
      <c r="K45" s="25">
        <f t="shared" si="2"/>
        <v>43</v>
      </c>
      <c r="L45" s="18"/>
      <c r="M45" s="18"/>
      <c r="N45" s="18"/>
    </row>
    <row r="46" ht="29" customHeight="1" spans="1:14">
      <c r="A46" s="14">
        <v>44</v>
      </c>
      <c r="B46" s="15" t="s">
        <v>1668</v>
      </c>
      <c r="C46" s="15" t="s">
        <v>741</v>
      </c>
      <c r="D46" s="16" t="s">
        <v>1669</v>
      </c>
      <c r="E46" s="15" t="s">
        <v>1713</v>
      </c>
      <c r="F46" s="17">
        <v>5.2</v>
      </c>
      <c r="G46" s="18">
        <v>0</v>
      </c>
      <c r="H46" s="26"/>
      <c r="I46" s="26">
        <f t="shared" si="4"/>
        <v>5.2</v>
      </c>
      <c r="J46" s="26">
        <f t="shared" si="0"/>
        <v>3.12</v>
      </c>
      <c r="K46" s="25">
        <f t="shared" si="2"/>
        <v>44</v>
      </c>
      <c r="L46" s="18"/>
      <c r="M46" s="18"/>
      <c r="N46" s="18"/>
    </row>
    <row r="47" ht="29" customHeight="1" spans="1:14">
      <c r="A47" s="14">
        <v>45</v>
      </c>
      <c r="B47" s="15" t="s">
        <v>1668</v>
      </c>
      <c r="C47" s="15" t="s">
        <v>741</v>
      </c>
      <c r="D47" s="16" t="s">
        <v>1669</v>
      </c>
      <c r="E47" s="15" t="s">
        <v>1714</v>
      </c>
      <c r="F47" s="17">
        <v>-1</v>
      </c>
      <c r="G47" s="18">
        <v>0</v>
      </c>
      <c r="H47" s="26"/>
      <c r="I47" s="26">
        <f>F47*0.9+H47*0.1+G47</f>
        <v>-0.9</v>
      </c>
      <c r="J47" s="26">
        <f t="shared" si="0"/>
        <v>-0.54</v>
      </c>
      <c r="K47" s="18" t="s">
        <v>116</v>
      </c>
      <c r="L47" s="18"/>
      <c r="M47" s="18"/>
      <c r="N47" s="18"/>
    </row>
    <row r="48" ht="29" customHeight="1" spans="1:14">
      <c r="A48" s="14">
        <v>46</v>
      </c>
      <c r="B48" s="15" t="s">
        <v>1668</v>
      </c>
      <c r="C48" s="15" t="s">
        <v>741</v>
      </c>
      <c r="D48" s="16" t="s">
        <v>1669</v>
      </c>
      <c r="E48" s="15" t="s">
        <v>1715</v>
      </c>
      <c r="F48" s="17">
        <v>-1</v>
      </c>
      <c r="G48" s="18">
        <v>0</v>
      </c>
      <c r="H48" s="26"/>
      <c r="I48" s="26">
        <f>F48+G48</f>
        <v>-1</v>
      </c>
      <c r="J48" s="26">
        <f t="shared" si="0"/>
        <v>-0.6</v>
      </c>
      <c r="K48" s="18" t="s">
        <v>116</v>
      </c>
      <c r="L48" s="18"/>
      <c r="M48" s="18"/>
      <c r="N48" s="18"/>
    </row>
    <row r="49" ht="29" customHeight="1" spans="1:14">
      <c r="A49" s="14">
        <v>47</v>
      </c>
      <c r="B49" s="15" t="s">
        <v>1668</v>
      </c>
      <c r="C49" s="15" t="s">
        <v>741</v>
      </c>
      <c r="D49" s="16" t="s">
        <v>1669</v>
      </c>
      <c r="E49" s="15" t="s">
        <v>1716</v>
      </c>
      <c r="F49" s="17">
        <v>-1</v>
      </c>
      <c r="G49" s="18">
        <v>0</v>
      </c>
      <c r="H49" s="26"/>
      <c r="I49" s="26">
        <f>F49+G49</f>
        <v>-1</v>
      </c>
      <c r="J49" s="26">
        <f t="shared" si="0"/>
        <v>-0.6</v>
      </c>
      <c r="K49" s="18" t="s">
        <v>116</v>
      </c>
      <c r="L49" s="18"/>
      <c r="M49" s="18"/>
      <c r="N49" s="18"/>
    </row>
    <row r="50" ht="29" customHeight="1" spans="1:14">
      <c r="A50" s="14">
        <v>48</v>
      </c>
      <c r="B50" s="15" t="s">
        <v>1668</v>
      </c>
      <c r="C50" s="15" t="s">
        <v>741</v>
      </c>
      <c r="D50" s="16" t="s">
        <v>1669</v>
      </c>
      <c r="E50" s="15" t="s">
        <v>1717</v>
      </c>
      <c r="F50" s="17">
        <v>-1</v>
      </c>
      <c r="G50" s="18">
        <v>0</v>
      </c>
      <c r="H50" s="26"/>
      <c r="I50" s="26">
        <f>F50+G50</f>
        <v>-1</v>
      </c>
      <c r="J50" s="26">
        <f t="shared" si="0"/>
        <v>-0.6</v>
      </c>
      <c r="K50" s="18" t="s">
        <v>116</v>
      </c>
      <c r="L50" s="18"/>
      <c r="M50" s="18"/>
      <c r="N50" s="18"/>
    </row>
    <row r="51" ht="29" customHeight="1" spans="1:14">
      <c r="A51" s="14">
        <v>49</v>
      </c>
      <c r="B51" s="15" t="s">
        <v>1668</v>
      </c>
      <c r="C51" s="15" t="s">
        <v>741</v>
      </c>
      <c r="D51" s="16" t="s">
        <v>1669</v>
      </c>
      <c r="E51" s="15" t="s">
        <v>1718</v>
      </c>
      <c r="F51" s="17">
        <v>-1</v>
      </c>
      <c r="G51" s="18">
        <v>0</v>
      </c>
      <c r="H51" s="26"/>
      <c r="I51" s="26">
        <f>F51+G51</f>
        <v>-1</v>
      </c>
      <c r="J51" s="26">
        <f t="shared" si="0"/>
        <v>-0.6</v>
      </c>
      <c r="K51" s="18" t="s">
        <v>116</v>
      </c>
      <c r="L51" s="18"/>
      <c r="M51" s="18"/>
      <c r="N51" s="18"/>
    </row>
    <row r="52" ht="29" customHeight="1" spans="1:14">
      <c r="A52" s="14">
        <v>50</v>
      </c>
      <c r="B52" s="15" t="s">
        <v>1668</v>
      </c>
      <c r="C52" s="15" t="s">
        <v>741</v>
      </c>
      <c r="D52" s="16" t="s">
        <v>1669</v>
      </c>
      <c r="E52" s="15" t="s">
        <v>1719</v>
      </c>
      <c r="F52" s="17">
        <v>-1</v>
      </c>
      <c r="G52" s="18">
        <v>0</v>
      </c>
      <c r="H52" s="26"/>
      <c r="I52" s="26">
        <f>F52+G52</f>
        <v>-1</v>
      </c>
      <c r="J52" s="26">
        <f t="shared" si="0"/>
        <v>-0.6</v>
      </c>
      <c r="K52" s="18" t="s">
        <v>116</v>
      </c>
      <c r="L52" s="18"/>
      <c r="M52" s="18"/>
      <c r="N52" s="18"/>
    </row>
  </sheetData>
  <autoFilter ref="A1:N52">
    <extLst/>
  </autoFilter>
  <sortState ref="A3:P52">
    <sortCondition ref="K3"/>
  </sortState>
  <mergeCells count="1">
    <mergeCell ref="A1:N1"/>
  </mergeCells>
  <pageMargins left="0.75" right="0.75" top="0.511805555555556" bottom="0.550694444444444" header="0.5" footer="0.5"/>
  <pageSetup paperSize="9" scale="72"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4"/>
  <sheetViews>
    <sheetView tabSelected="1" workbookViewId="0">
      <selection activeCell="E6" sqref="E6"/>
    </sheetView>
  </sheetViews>
  <sheetFormatPr defaultColWidth="9" defaultRowHeight="13.5"/>
  <cols>
    <col min="1" max="1" width="6.75" customWidth="1"/>
    <col min="2" max="2" width="21.25" customWidth="1"/>
    <col min="3" max="3" width="17.125" customWidth="1"/>
    <col min="4" max="4" width="12.25" customWidth="1"/>
    <col min="5" max="5" width="15.5" customWidth="1"/>
    <col min="6" max="6" width="8.5" style="3" customWidth="1"/>
    <col min="7" max="7" width="10.125" style="4" customWidth="1"/>
    <col min="8" max="8" width="10.25" style="4" customWidth="1"/>
    <col min="9" max="9" width="11.375" style="5" customWidth="1"/>
    <col min="10" max="10" width="10.625" style="5" customWidth="1"/>
    <col min="11" max="11" width="7" style="4" customWidth="1"/>
    <col min="12" max="12" width="8.5" style="4" customWidth="1"/>
    <col min="13" max="13" width="12.125" style="4" customWidth="1"/>
    <col min="14" max="14" width="10" style="4" customWidth="1"/>
  </cols>
  <sheetData>
    <row r="1" ht="33" customHeight="1" spans="1:14">
      <c r="A1" s="6" t="s">
        <v>0</v>
      </c>
      <c r="B1" s="6"/>
      <c r="C1" s="7"/>
      <c r="D1" s="6"/>
      <c r="E1" s="6"/>
      <c r="F1" s="8"/>
      <c r="G1" s="6"/>
      <c r="H1" s="6"/>
      <c r="I1" s="8"/>
      <c r="J1" s="8"/>
      <c r="K1" s="6"/>
      <c r="L1" s="6"/>
      <c r="M1" s="6"/>
      <c r="N1" s="6"/>
    </row>
    <row r="2" ht="34" customHeight="1" spans="1:14">
      <c r="A2" s="9" t="s">
        <v>1</v>
      </c>
      <c r="B2" s="10" t="s">
        <v>2</v>
      </c>
      <c r="C2" s="11" t="s">
        <v>3</v>
      </c>
      <c r="D2" s="9" t="s">
        <v>4</v>
      </c>
      <c r="E2" s="12" t="s">
        <v>5</v>
      </c>
      <c r="F2" s="13" t="s">
        <v>6</v>
      </c>
      <c r="G2" s="12" t="s">
        <v>7</v>
      </c>
      <c r="H2" s="12" t="s">
        <v>8</v>
      </c>
      <c r="I2" s="13" t="s">
        <v>124</v>
      </c>
      <c r="J2" s="13" t="s">
        <v>9</v>
      </c>
      <c r="K2" s="12" t="s">
        <v>1720</v>
      </c>
      <c r="L2" s="12" t="s">
        <v>11</v>
      </c>
      <c r="M2" s="12" t="s">
        <v>12</v>
      </c>
      <c r="N2" s="10" t="s">
        <v>1721</v>
      </c>
    </row>
    <row r="3" ht="29" customHeight="1" spans="1:14">
      <c r="A3" s="14">
        <v>1</v>
      </c>
      <c r="B3" s="15" t="s">
        <v>1722</v>
      </c>
      <c r="C3" s="15" t="s">
        <v>1723</v>
      </c>
      <c r="D3" s="16" t="s">
        <v>1724</v>
      </c>
      <c r="E3" s="15" t="s">
        <v>1725</v>
      </c>
      <c r="F3" s="17">
        <v>64.5</v>
      </c>
      <c r="G3" s="18">
        <v>1</v>
      </c>
      <c r="H3" s="18"/>
      <c r="I3" s="26">
        <f t="shared" ref="I3:I66" si="0">F3+G3</f>
        <v>65.5</v>
      </c>
      <c r="J3" s="26">
        <f t="shared" ref="J3:J66" si="1">I3*0.6</f>
        <v>39.3</v>
      </c>
      <c r="K3" s="25">
        <f>RANK(J3,$J$3:$J$224)</f>
        <v>1</v>
      </c>
      <c r="L3" s="18">
        <v>1</v>
      </c>
      <c r="M3" s="18" t="s">
        <v>18</v>
      </c>
      <c r="N3" s="18"/>
    </row>
    <row r="4" s="1" customFormat="1" ht="29" customHeight="1" spans="1:14">
      <c r="A4" s="19">
        <v>2</v>
      </c>
      <c r="B4" s="20" t="s">
        <v>1722</v>
      </c>
      <c r="C4" s="20" t="s">
        <v>1723</v>
      </c>
      <c r="D4" s="21" t="s">
        <v>1724</v>
      </c>
      <c r="E4" s="20" t="s">
        <v>1726</v>
      </c>
      <c r="F4" s="22">
        <v>59</v>
      </c>
      <c r="G4" s="23">
        <v>1</v>
      </c>
      <c r="H4" s="23"/>
      <c r="I4" s="27">
        <f t="shared" si="0"/>
        <v>60</v>
      </c>
      <c r="J4" s="27">
        <f t="shared" si="1"/>
        <v>36</v>
      </c>
      <c r="K4" s="23">
        <f t="shared" ref="K4:K35" si="2">RANK(J4,$J$3:$J$224)</f>
        <v>2</v>
      </c>
      <c r="L4" s="23"/>
      <c r="M4" s="23" t="s">
        <v>18</v>
      </c>
      <c r="N4" s="23"/>
    </row>
    <row r="5" s="2" customFormat="1" ht="29" customHeight="1" spans="1:14">
      <c r="A5" s="24">
        <v>3</v>
      </c>
      <c r="B5" s="15" t="s">
        <v>1722</v>
      </c>
      <c r="C5" s="15" t="s">
        <v>1723</v>
      </c>
      <c r="D5" s="16" t="s">
        <v>1724</v>
      </c>
      <c r="E5" s="15" t="s">
        <v>1727</v>
      </c>
      <c r="F5" s="17">
        <v>58</v>
      </c>
      <c r="G5" s="25">
        <v>0</v>
      </c>
      <c r="H5" s="25"/>
      <c r="I5" s="28">
        <f t="shared" si="0"/>
        <v>58</v>
      </c>
      <c r="J5" s="28">
        <f t="shared" si="1"/>
        <v>34.8</v>
      </c>
      <c r="K5" s="25">
        <f t="shared" si="2"/>
        <v>3</v>
      </c>
      <c r="L5" s="25"/>
      <c r="M5" s="25"/>
      <c r="N5" s="25"/>
    </row>
    <row r="6" ht="29" customHeight="1" spans="1:14">
      <c r="A6" s="14">
        <v>4</v>
      </c>
      <c r="B6" s="15" t="s">
        <v>1722</v>
      </c>
      <c r="C6" s="15" t="s">
        <v>1723</v>
      </c>
      <c r="D6" s="16" t="s">
        <v>1724</v>
      </c>
      <c r="E6" s="15" t="s">
        <v>1728</v>
      </c>
      <c r="F6" s="17">
        <v>56</v>
      </c>
      <c r="G6" s="18">
        <v>1</v>
      </c>
      <c r="H6" s="18"/>
      <c r="I6" s="26">
        <f t="shared" si="0"/>
        <v>57</v>
      </c>
      <c r="J6" s="26">
        <f t="shared" si="1"/>
        <v>34.2</v>
      </c>
      <c r="K6" s="25">
        <f t="shared" si="2"/>
        <v>4</v>
      </c>
      <c r="L6" s="18"/>
      <c r="M6" s="18"/>
      <c r="N6" s="18"/>
    </row>
    <row r="7" ht="29" customHeight="1" spans="1:14">
      <c r="A7" s="14">
        <v>5</v>
      </c>
      <c r="B7" s="15" t="s">
        <v>1722</v>
      </c>
      <c r="C7" s="15" t="s">
        <v>1723</v>
      </c>
      <c r="D7" s="16" t="s">
        <v>1724</v>
      </c>
      <c r="E7" s="15" t="s">
        <v>1729</v>
      </c>
      <c r="F7" s="17">
        <v>56</v>
      </c>
      <c r="G7" s="18">
        <v>1</v>
      </c>
      <c r="H7" s="18"/>
      <c r="I7" s="26">
        <f t="shared" si="0"/>
        <v>57</v>
      </c>
      <c r="J7" s="26">
        <f t="shared" si="1"/>
        <v>34.2</v>
      </c>
      <c r="K7" s="25">
        <f t="shared" si="2"/>
        <v>4</v>
      </c>
      <c r="L7" s="18"/>
      <c r="M7" s="18"/>
      <c r="N7" s="18"/>
    </row>
    <row r="8" ht="29" customHeight="1" spans="1:14">
      <c r="A8" s="14">
        <v>6</v>
      </c>
      <c r="B8" s="15" t="s">
        <v>1722</v>
      </c>
      <c r="C8" s="15" t="s">
        <v>1723</v>
      </c>
      <c r="D8" s="16" t="s">
        <v>1724</v>
      </c>
      <c r="E8" s="15" t="s">
        <v>1730</v>
      </c>
      <c r="F8" s="17">
        <v>55.7</v>
      </c>
      <c r="G8" s="18">
        <v>1</v>
      </c>
      <c r="H8" s="18"/>
      <c r="I8" s="26">
        <f t="shared" si="0"/>
        <v>56.7</v>
      </c>
      <c r="J8" s="26">
        <f t="shared" si="1"/>
        <v>34.02</v>
      </c>
      <c r="K8" s="25">
        <f t="shared" si="2"/>
        <v>6</v>
      </c>
      <c r="L8" s="18"/>
      <c r="M8" s="18"/>
      <c r="N8" s="18"/>
    </row>
    <row r="9" ht="29" customHeight="1" spans="1:14">
      <c r="A9" s="14">
        <v>7</v>
      </c>
      <c r="B9" s="15" t="s">
        <v>1722</v>
      </c>
      <c r="C9" s="15" t="s">
        <v>1723</v>
      </c>
      <c r="D9" s="16" t="s">
        <v>1724</v>
      </c>
      <c r="E9" s="15" t="s">
        <v>1731</v>
      </c>
      <c r="F9" s="17">
        <v>55</v>
      </c>
      <c r="G9" s="18">
        <v>1</v>
      </c>
      <c r="H9" s="18"/>
      <c r="I9" s="26">
        <f t="shared" si="0"/>
        <v>56</v>
      </c>
      <c r="J9" s="26">
        <f t="shared" si="1"/>
        <v>33.6</v>
      </c>
      <c r="K9" s="25">
        <f t="shared" si="2"/>
        <v>7</v>
      </c>
      <c r="L9" s="18"/>
      <c r="M9" s="18"/>
      <c r="N9" s="18"/>
    </row>
    <row r="10" ht="29" customHeight="1" spans="1:14">
      <c r="A10" s="14">
        <v>8</v>
      </c>
      <c r="B10" s="15" t="s">
        <v>1722</v>
      </c>
      <c r="C10" s="15" t="s">
        <v>1723</v>
      </c>
      <c r="D10" s="16" t="s">
        <v>1724</v>
      </c>
      <c r="E10" s="15" t="s">
        <v>1732</v>
      </c>
      <c r="F10" s="17">
        <v>53.1</v>
      </c>
      <c r="G10" s="18">
        <v>1</v>
      </c>
      <c r="H10" s="18"/>
      <c r="I10" s="26">
        <f t="shared" si="0"/>
        <v>54.1</v>
      </c>
      <c r="J10" s="26">
        <f t="shared" si="1"/>
        <v>32.46</v>
      </c>
      <c r="K10" s="25">
        <f t="shared" si="2"/>
        <v>8</v>
      </c>
      <c r="L10" s="18"/>
      <c r="M10" s="18"/>
      <c r="N10" s="18"/>
    </row>
    <row r="11" ht="29" customHeight="1" spans="1:14">
      <c r="A11" s="14">
        <v>9</v>
      </c>
      <c r="B11" s="15" t="s">
        <v>1722</v>
      </c>
      <c r="C11" s="15" t="s">
        <v>1723</v>
      </c>
      <c r="D11" s="16" t="s">
        <v>1724</v>
      </c>
      <c r="E11" s="15" t="s">
        <v>1733</v>
      </c>
      <c r="F11" s="17">
        <v>52.6</v>
      </c>
      <c r="G11" s="18">
        <v>1</v>
      </c>
      <c r="H11" s="18"/>
      <c r="I11" s="26">
        <f t="shared" si="0"/>
        <v>53.6</v>
      </c>
      <c r="J11" s="26">
        <f t="shared" si="1"/>
        <v>32.16</v>
      </c>
      <c r="K11" s="25">
        <f t="shared" si="2"/>
        <v>9</v>
      </c>
      <c r="L11" s="18"/>
      <c r="M11" s="18"/>
      <c r="N11" s="18"/>
    </row>
    <row r="12" ht="29" customHeight="1" spans="1:14">
      <c r="A12" s="14">
        <v>10</v>
      </c>
      <c r="B12" s="15" t="s">
        <v>1722</v>
      </c>
      <c r="C12" s="15" t="s">
        <v>1723</v>
      </c>
      <c r="D12" s="16" t="s">
        <v>1724</v>
      </c>
      <c r="E12" s="15" t="s">
        <v>1734</v>
      </c>
      <c r="F12" s="17">
        <v>52.4</v>
      </c>
      <c r="G12" s="18">
        <v>1</v>
      </c>
      <c r="H12" s="18"/>
      <c r="I12" s="26">
        <f t="shared" si="0"/>
        <v>53.4</v>
      </c>
      <c r="J12" s="26">
        <f t="shared" si="1"/>
        <v>32.04</v>
      </c>
      <c r="K12" s="25">
        <f t="shared" si="2"/>
        <v>10</v>
      </c>
      <c r="L12" s="18"/>
      <c r="M12" s="18"/>
      <c r="N12" s="18"/>
    </row>
    <row r="13" ht="29" customHeight="1" spans="1:14">
      <c r="A13" s="14">
        <v>11</v>
      </c>
      <c r="B13" s="15" t="s">
        <v>1722</v>
      </c>
      <c r="C13" s="15" t="s">
        <v>1723</v>
      </c>
      <c r="D13" s="16" t="s">
        <v>1724</v>
      </c>
      <c r="E13" s="15" t="s">
        <v>1735</v>
      </c>
      <c r="F13" s="17">
        <v>51.8</v>
      </c>
      <c r="G13" s="18">
        <v>0</v>
      </c>
      <c r="H13" s="18"/>
      <c r="I13" s="26">
        <f t="shared" si="0"/>
        <v>51.8</v>
      </c>
      <c r="J13" s="26">
        <f t="shared" si="1"/>
        <v>31.08</v>
      </c>
      <c r="K13" s="25">
        <f t="shared" si="2"/>
        <v>11</v>
      </c>
      <c r="L13" s="18"/>
      <c r="M13" s="18"/>
      <c r="N13" s="18"/>
    </row>
    <row r="14" ht="29" customHeight="1" spans="1:14">
      <c r="A14" s="14">
        <v>12</v>
      </c>
      <c r="B14" s="15" t="s">
        <v>1722</v>
      </c>
      <c r="C14" s="15" t="s">
        <v>1723</v>
      </c>
      <c r="D14" s="16" t="s">
        <v>1724</v>
      </c>
      <c r="E14" s="15" t="s">
        <v>1736</v>
      </c>
      <c r="F14" s="17">
        <v>51</v>
      </c>
      <c r="G14" s="18">
        <v>0</v>
      </c>
      <c r="H14" s="18"/>
      <c r="I14" s="26">
        <f t="shared" si="0"/>
        <v>51</v>
      </c>
      <c r="J14" s="26">
        <f t="shared" si="1"/>
        <v>30.6</v>
      </c>
      <c r="K14" s="25">
        <f t="shared" si="2"/>
        <v>12</v>
      </c>
      <c r="L14" s="18"/>
      <c r="M14" s="18"/>
      <c r="N14" s="18"/>
    </row>
    <row r="15" ht="29" customHeight="1" spans="1:14">
      <c r="A15" s="14">
        <v>13</v>
      </c>
      <c r="B15" s="15" t="s">
        <v>1722</v>
      </c>
      <c r="C15" s="15" t="s">
        <v>1723</v>
      </c>
      <c r="D15" s="16" t="s">
        <v>1724</v>
      </c>
      <c r="E15" s="15" t="s">
        <v>1737</v>
      </c>
      <c r="F15" s="17">
        <v>50.9</v>
      </c>
      <c r="G15" s="18">
        <v>0</v>
      </c>
      <c r="H15" s="18"/>
      <c r="I15" s="26">
        <f t="shared" si="0"/>
        <v>50.9</v>
      </c>
      <c r="J15" s="26">
        <f t="shared" si="1"/>
        <v>30.54</v>
      </c>
      <c r="K15" s="25">
        <f t="shared" si="2"/>
        <v>13</v>
      </c>
      <c r="L15" s="18"/>
      <c r="M15" s="18"/>
      <c r="N15" s="18"/>
    </row>
    <row r="16" ht="29" customHeight="1" spans="1:14">
      <c r="A16" s="14">
        <v>14</v>
      </c>
      <c r="B16" s="15" t="s">
        <v>1722</v>
      </c>
      <c r="C16" s="15" t="s">
        <v>1723</v>
      </c>
      <c r="D16" s="16" t="s">
        <v>1724</v>
      </c>
      <c r="E16" s="15" t="s">
        <v>1738</v>
      </c>
      <c r="F16" s="17">
        <v>49.2</v>
      </c>
      <c r="G16" s="18">
        <v>1</v>
      </c>
      <c r="H16" s="18"/>
      <c r="I16" s="26">
        <f t="shared" si="0"/>
        <v>50.2</v>
      </c>
      <c r="J16" s="26">
        <f t="shared" si="1"/>
        <v>30.12</v>
      </c>
      <c r="K16" s="25">
        <f t="shared" si="2"/>
        <v>14</v>
      </c>
      <c r="L16" s="18"/>
      <c r="M16" s="18"/>
      <c r="N16" s="18"/>
    </row>
    <row r="17" ht="29" customHeight="1" spans="1:14">
      <c r="A17" s="14">
        <v>15</v>
      </c>
      <c r="B17" s="15" t="s">
        <v>1722</v>
      </c>
      <c r="C17" s="15" t="s">
        <v>1723</v>
      </c>
      <c r="D17" s="16" t="s">
        <v>1724</v>
      </c>
      <c r="E17" s="15" t="s">
        <v>1739</v>
      </c>
      <c r="F17" s="17">
        <v>49.2</v>
      </c>
      <c r="G17" s="18">
        <v>0</v>
      </c>
      <c r="H17" s="18"/>
      <c r="I17" s="26">
        <f t="shared" si="0"/>
        <v>49.2</v>
      </c>
      <c r="J17" s="26">
        <f t="shared" si="1"/>
        <v>29.52</v>
      </c>
      <c r="K17" s="25">
        <f t="shared" si="2"/>
        <v>15</v>
      </c>
      <c r="L17" s="18"/>
      <c r="M17" s="18"/>
      <c r="N17" s="18"/>
    </row>
    <row r="18" ht="29" customHeight="1" spans="1:14">
      <c r="A18" s="14">
        <v>16</v>
      </c>
      <c r="B18" s="15" t="s">
        <v>1722</v>
      </c>
      <c r="C18" s="15" t="s">
        <v>1723</v>
      </c>
      <c r="D18" s="16" t="s">
        <v>1724</v>
      </c>
      <c r="E18" s="15" t="s">
        <v>1740</v>
      </c>
      <c r="F18" s="17">
        <v>47.8</v>
      </c>
      <c r="G18" s="18">
        <v>1</v>
      </c>
      <c r="H18" s="18"/>
      <c r="I18" s="26">
        <f t="shared" si="0"/>
        <v>48.8</v>
      </c>
      <c r="J18" s="26">
        <f t="shared" si="1"/>
        <v>29.28</v>
      </c>
      <c r="K18" s="25">
        <f t="shared" si="2"/>
        <v>16</v>
      </c>
      <c r="L18" s="18"/>
      <c r="M18" s="18"/>
      <c r="N18" s="18"/>
    </row>
    <row r="19" ht="29" customHeight="1" spans="1:14">
      <c r="A19" s="14">
        <v>17</v>
      </c>
      <c r="B19" s="15" t="s">
        <v>1722</v>
      </c>
      <c r="C19" s="15" t="s">
        <v>1723</v>
      </c>
      <c r="D19" s="16" t="s">
        <v>1724</v>
      </c>
      <c r="E19" s="15" t="s">
        <v>1741</v>
      </c>
      <c r="F19" s="17">
        <v>48.3</v>
      </c>
      <c r="G19" s="18">
        <v>0</v>
      </c>
      <c r="H19" s="18"/>
      <c r="I19" s="26">
        <f t="shared" si="0"/>
        <v>48.3</v>
      </c>
      <c r="J19" s="26">
        <f t="shared" si="1"/>
        <v>28.98</v>
      </c>
      <c r="K19" s="25">
        <f t="shared" si="2"/>
        <v>17</v>
      </c>
      <c r="L19" s="18"/>
      <c r="M19" s="18"/>
      <c r="N19" s="18"/>
    </row>
    <row r="20" ht="29" customHeight="1" spans="1:14">
      <c r="A20" s="14">
        <v>18</v>
      </c>
      <c r="B20" s="15" t="s">
        <v>1722</v>
      </c>
      <c r="C20" s="15" t="s">
        <v>1723</v>
      </c>
      <c r="D20" s="16" t="s">
        <v>1724</v>
      </c>
      <c r="E20" s="15" t="s">
        <v>1742</v>
      </c>
      <c r="F20" s="17">
        <v>47.2</v>
      </c>
      <c r="G20" s="18">
        <v>1</v>
      </c>
      <c r="H20" s="18"/>
      <c r="I20" s="26">
        <f t="shared" si="0"/>
        <v>48.2</v>
      </c>
      <c r="J20" s="26">
        <f t="shared" si="1"/>
        <v>28.92</v>
      </c>
      <c r="K20" s="25">
        <f t="shared" si="2"/>
        <v>18</v>
      </c>
      <c r="L20" s="18"/>
      <c r="M20" s="18"/>
      <c r="N20" s="18"/>
    </row>
    <row r="21" ht="29" customHeight="1" spans="1:14">
      <c r="A21" s="14">
        <v>19</v>
      </c>
      <c r="B21" s="15" t="s">
        <v>1722</v>
      </c>
      <c r="C21" s="15" t="s">
        <v>1723</v>
      </c>
      <c r="D21" s="16" t="s">
        <v>1724</v>
      </c>
      <c r="E21" s="15" t="s">
        <v>1743</v>
      </c>
      <c r="F21" s="17">
        <v>48</v>
      </c>
      <c r="G21" s="18">
        <v>0</v>
      </c>
      <c r="H21" s="18"/>
      <c r="I21" s="26">
        <f t="shared" si="0"/>
        <v>48</v>
      </c>
      <c r="J21" s="26">
        <f t="shared" si="1"/>
        <v>28.8</v>
      </c>
      <c r="K21" s="25">
        <f t="shared" si="2"/>
        <v>19</v>
      </c>
      <c r="L21" s="18"/>
      <c r="M21" s="18"/>
      <c r="N21" s="18"/>
    </row>
    <row r="22" ht="29" customHeight="1" spans="1:14">
      <c r="A22" s="14">
        <v>20</v>
      </c>
      <c r="B22" s="15" t="s">
        <v>1722</v>
      </c>
      <c r="C22" s="15" t="s">
        <v>1723</v>
      </c>
      <c r="D22" s="16" t="s">
        <v>1724</v>
      </c>
      <c r="E22" s="15" t="s">
        <v>1744</v>
      </c>
      <c r="F22" s="17">
        <v>47.8</v>
      </c>
      <c r="G22" s="18">
        <v>0</v>
      </c>
      <c r="H22" s="18"/>
      <c r="I22" s="26">
        <f t="shared" si="0"/>
        <v>47.8</v>
      </c>
      <c r="J22" s="26">
        <f t="shared" si="1"/>
        <v>28.68</v>
      </c>
      <c r="K22" s="25">
        <f t="shared" si="2"/>
        <v>20</v>
      </c>
      <c r="L22" s="18"/>
      <c r="M22" s="18"/>
      <c r="N22" s="18"/>
    </row>
    <row r="23" ht="29" customHeight="1" spans="1:14">
      <c r="A23" s="14">
        <v>21</v>
      </c>
      <c r="B23" s="15" t="s">
        <v>1722</v>
      </c>
      <c r="C23" s="15" t="s">
        <v>1723</v>
      </c>
      <c r="D23" s="16" t="s">
        <v>1724</v>
      </c>
      <c r="E23" s="15" t="s">
        <v>1745</v>
      </c>
      <c r="F23" s="17">
        <v>46.6</v>
      </c>
      <c r="G23" s="18">
        <v>1</v>
      </c>
      <c r="H23" s="18"/>
      <c r="I23" s="26">
        <f t="shared" si="0"/>
        <v>47.6</v>
      </c>
      <c r="J23" s="26">
        <f t="shared" si="1"/>
        <v>28.56</v>
      </c>
      <c r="K23" s="25">
        <f t="shared" si="2"/>
        <v>21</v>
      </c>
      <c r="L23" s="18"/>
      <c r="M23" s="18"/>
      <c r="N23" s="18"/>
    </row>
    <row r="24" ht="29" customHeight="1" spans="1:14">
      <c r="A24" s="14">
        <v>22</v>
      </c>
      <c r="B24" s="15" t="s">
        <v>1722</v>
      </c>
      <c r="C24" s="15" t="s">
        <v>1723</v>
      </c>
      <c r="D24" s="16" t="s">
        <v>1724</v>
      </c>
      <c r="E24" s="15" t="s">
        <v>1746</v>
      </c>
      <c r="F24" s="17">
        <v>46.6</v>
      </c>
      <c r="G24" s="18">
        <v>1</v>
      </c>
      <c r="H24" s="18"/>
      <c r="I24" s="26">
        <f t="shared" si="0"/>
        <v>47.6</v>
      </c>
      <c r="J24" s="26">
        <f t="shared" si="1"/>
        <v>28.56</v>
      </c>
      <c r="K24" s="25">
        <f t="shared" si="2"/>
        <v>21</v>
      </c>
      <c r="L24" s="18"/>
      <c r="M24" s="18"/>
      <c r="N24" s="18"/>
    </row>
    <row r="25" ht="29" customHeight="1" spans="1:14">
      <c r="A25" s="14">
        <v>23</v>
      </c>
      <c r="B25" s="15" t="s">
        <v>1722</v>
      </c>
      <c r="C25" s="15" t="s">
        <v>1723</v>
      </c>
      <c r="D25" s="16" t="s">
        <v>1724</v>
      </c>
      <c r="E25" s="15" t="s">
        <v>1747</v>
      </c>
      <c r="F25" s="17">
        <v>46.3</v>
      </c>
      <c r="G25" s="18">
        <v>1</v>
      </c>
      <c r="H25" s="18"/>
      <c r="I25" s="26">
        <f t="shared" si="0"/>
        <v>47.3</v>
      </c>
      <c r="J25" s="26">
        <f t="shared" si="1"/>
        <v>28.38</v>
      </c>
      <c r="K25" s="25">
        <f t="shared" si="2"/>
        <v>23</v>
      </c>
      <c r="L25" s="18"/>
      <c r="M25" s="18"/>
      <c r="N25" s="18"/>
    </row>
    <row r="26" ht="29" customHeight="1" spans="1:14">
      <c r="A26" s="14">
        <v>24</v>
      </c>
      <c r="B26" s="15" t="s">
        <v>1722</v>
      </c>
      <c r="C26" s="15" t="s">
        <v>1723</v>
      </c>
      <c r="D26" s="16" t="s">
        <v>1724</v>
      </c>
      <c r="E26" s="15" t="s">
        <v>1748</v>
      </c>
      <c r="F26" s="17">
        <v>47.2</v>
      </c>
      <c r="G26" s="18">
        <v>0</v>
      </c>
      <c r="H26" s="18"/>
      <c r="I26" s="26">
        <f t="shared" si="0"/>
        <v>47.2</v>
      </c>
      <c r="J26" s="26">
        <f t="shared" si="1"/>
        <v>28.32</v>
      </c>
      <c r="K26" s="25">
        <f t="shared" si="2"/>
        <v>24</v>
      </c>
      <c r="L26" s="18"/>
      <c r="M26" s="18"/>
      <c r="N26" s="18"/>
    </row>
    <row r="27" ht="29" customHeight="1" spans="1:14">
      <c r="A27" s="14">
        <v>25</v>
      </c>
      <c r="B27" s="15" t="s">
        <v>1722</v>
      </c>
      <c r="C27" s="15" t="s">
        <v>1723</v>
      </c>
      <c r="D27" s="16" t="s">
        <v>1724</v>
      </c>
      <c r="E27" s="15" t="s">
        <v>1749</v>
      </c>
      <c r="F27" s="17">
        <v>47.1</v>
      </c>
      <c r="G27" s="18">
        <v>0</v>
      </c>
      <c r="H27" s="18"/>
      <c r="I27" s="26">
        <f t="shared" si="0"/>
        <v>47.1</v>
      </c>
      <c r="J27" s="26">
        <f t="shared" si="1"/>
        <v>28.26</v>
      </c>
      <c r="K27" s="25">
        <f t="shared" si="2"/>
        <v>25</v>
      </c>
      <c r="L27" s="18"/>
      <c r="M27" s="18"/>
      <c r="N27" s="18"/>
    </row>
    <row r="28" ht="29" customHeight="1" spans="1:14">
      <c r="A28" s="14">
        <v>26</v>
      </c>
      <c r="B28" s="15" t="s">
        <v>1722</v>
      </c>
      <c r="C28" s="15" t="s">
        <v>1723</v>
      </c>
      <c r="D28" s="16" t="s">
        <v>1724</v>
      </c>
      <c r="E28" s="15" t="s">
        <v>1750</v>
      </c>
      <c r="F28" s="17">
        <v>46</v>
      </c>
      <c r="G28" s="18">
        <v>1</v>
      </c>
      <c r="H28" s="18"/>
      <c r="I28" s="26">
        <f t="shared" si="0"/>
        <v>47</v>
      </c>
      <c r="J28" s="26">
        <f t="shared" si="1"/>
        <v>28.2</v>
      </c>
      <c r="K28" s="25">
        <f t="shared" si="2"/>
        <v>26</v>
      </c>
      <c r="L28" s="18"/>
      <c r="M28" s="18"/>
      <c r="N28" s="18"/>
    </row>
    <row r="29" ht="29" customHeight="1" spans="1:14">
      <c r="A29" s="14">
        <v>27</v>
      </c>
      <c r="B29" s="15" t="s">
        <v>1722</v>
      </c>
      <c r="C29" s="15" t="s">
        <v>1723</v>
      </c>
      <c r="D29" s="16" t="s">
        <v>1724</v>
      </c>
      <c r="E29" s="15" t="s">
        <v>1751</v>
      </c>
      <c r="F29" s="17">
        <v>45.8</v>
      </c>
      <c r="G29" s="18">
        <v>1</v>
      </c>
      <c r="H29" s="18"/>
      <c r="I29" s="26">
        <f t="shared" si="0"/>
        <v>46.8</v>
      </c>
      <c r="J29" s="26">
        <f t="shared" si="1"/>
        <v>28.08</v>
      </c>
      <c r="K29" s="25">
        <f t="shared" si="2"/>
        <v>27</v>
      </c>
      <c r="L29" s="18"/>
      <c r="M29" s="18"/>
      <c r="N29" s="18"/>
    </row>
    <row r="30" ht="29" customHeight="1" spans="1:14">
      <c r="A30" s="14">
        <v>28</v>
      </c>
      <c r="B30" s="15" t="s">
        <v>1722</v>
      </c>
      <c r="C30" s="15" t="s">
        <v>1723</v>
      </c>
      <c r="D30" s="16" t="s">
        <v>1724</v>
      </c>
      <c r="E30" s="15" t="s">
        <v>1752</v>
      </c>
      <c r="F30" s="17">
        <v>46.3</v>
      </c>
      <c r="G30" s="18">
        <v>0</v>
      </c>
      <c r="H30" s="18"/>
      <c r="I30" s="26">
        <f t="shared" si="0"/>
        <v>46.3</v>
      </c>
      <c r="J30" s="26">
        <f t="shared" si="1"/>
        <v>27.78</v>
      </c>
      <c r="K30" s="25">
        <f t="shared" si="2"/>
        <v>28</v>
      </c>
      <c r="L30" s="18"/>
      <c r="M30" s="18"/>
      <c r="N30" s="18"/>
    </row>
    <row r="31" ht="29" customHeight="1" spans="1:14">
      <c r="A31" s="14">
        <v>29</v>
      </c>
      <c r="B31" s="15" t="s">
        <v>1722</v>
      </c>
      <c r="C31" s="15" t="s">
        <v>1723</v>
      </c>
      <c r="D31" s="16" t="s">
        <v>1724</v>
      </c>
      <c r="E31" s="15" t="s">
        <v>1753</v>
      </c>
      <c r="F31" s="17">
        <v>46.1</v>
      </c>
      <c r="G31" s="18">
        <v>0</v>
      </c>
      <c r="H31" s="18"/>
      <c r="I31" s="26">
        <f t="shared" si="0"/>
        <v>46.1</v>
      </c>
      <c r="J31" s="26">
        <f t="shared" si="1"/>
        <v>27.66</v>
      </c>
      <c r="K31" s="25">
        <f t="shared" si="2"/>
        <v>29</v>
      </c>
      <c r="L31" s="18"/>
      <c r="M31" s="18"/>
      <c r="N31" s="18"/>
    </row>
    <row r="32" ht="29" customHeight="1" spans="1:14">
      <c r="A32" s="14">
        <v>30</v>
      </c>
      <c r="B32" s="15" t="s">
        <v>1722</v>
      </c>
      <c r="C32" s="15" t="s">
        <v>1723</v>
      </c>
      <c r="D32" s="16" t="s">
        <v>1724</v>
      </c>
      <c r="E32" s="15" t="s">
        <v>1754</v>
      </c>
      <c r="F32" s="17">
        <v>44.8</v>
      </c>
      <c r="G32" s="18">
        <v>1</v>
      </c>
      <c r="H32" s="18"/>
      <c r="I32" s="26">
        <f t="shared" si="0"/>
        <v>45.8</v>
      </c>
      <c r="J32" s="26">
        <f t="shared" si="1"/>
        <v>27.48</v>
      </c>
      <c r="K32" s="25">
        <f t="shared" si="2"/>
        <v>30</v>
      </c>
      <c r="L32" s="18"/>
      <c r="M32" s="18"/>
      <c r="N32" s="18"/>
    </row>
    <row r="33" ht="29" customHeight="1" spans="1:14">
      <c r="A33" s="14">
        <v>31</v>
      </c>
      <c r="B33" s="15" t="s">
        <v>1722</v>
      </c>
      <c r="C33" s="15" t="s">
        <v>1723</v>
      </c>
      <c r="D33" s="16" t="s">
        <v>1724</v>
      </c>
      <c r="E33" s="15" t="s">
        <v>1755</v>
      </c>
      <c r="F33" s="17">
        <v>45.7</v>
      </c>
      <c r="G33" s="18">
        <v>0</v>
      </c>
      <c r="H33" s="18"/>
      <c r="I33" s="26">
        <f t="shared" si="0"/>
        <v>45.7</v>
      </c>
      <c r="J33" s="26">
        <f t="shared" si="1"/>
        <v>27.42</v>
      </c>
      <c r="K33" s="25">
        <f t="shared" si="2"/>
        <v>31</v>
      </c>
      <c r="L33" s="18"/>
      <c r="M33" s="18"/>
      <c r="N33" s="18"/>
    </row>
    <row r="34" ht="29" customHeight="1" spans="1:14">
      <c r="A34" s="14">
        <v>32</v>
      </c>
      <c r="B34" s="15" t="s">
        <v>1722</v>
      </c>
      <c r="C34" s="15" t="s">
        <v>1723</v>
      </c>
      <c r="D34" s="16" t="s">
        <v>1724</v>
      </c>
      <c r="E34" s="15" t="s">
        <v>1756</v>
      </c>
      <c r="F34" s="17">
        <v>44.4</v>
      </c>
      <c r="G34" s="18">
        <v>0</v>
      </c>
      <c r="H34" s="18"/>
      <c r="I34" s="26">
        <f t="shared" si="0"/>
        <v>44.4</v>
      </c>
      <c r="J34" s="26">
        <f t="shared" si="1"/>
        <v>26.64</v>
      </c>
      <c r="K34" s="25">
        <f t="shared" si="2"/>
        <v>32</v>
      </c>
      <c r="L34" s="18"/>
      <c r="M34" s="18"/>
      <c r="N34" s="18"/>
    </row>
    <row r="35" ht="29" customHeight="1" spans="1:14">
      <c r="A35" s="14">
        <v>33</v>
      </c>
      <c r="B35" s="15" t="s">
        <v>1722</v>
      </c>
      <c r="C35" s="15" t="s">
        <v>1723</v>
      </c>
      <c r="D35" s="16" t="s">
        <v>1724</v>
      </c>
      <c r="E35" s="15" t="s">
        <v>1757</v>
      </c>
      <c r="F35" s="17">
        <v>43.8</v>
      </c>
      <c r="G35" s="18">
        <v>0</v>
      </c>
      <c r="H35" s="18"/>
      <c r="I35" s="26">
        <f t="shared" si="0"/>
        <v>43.8</v>
      </c>
      <c r="J35" s="26">
        <f t="shared" si="1"/>
        <v>26.28</v>
      </c>
      <c r="K35" s="25">
        <f t="shared" si="2"/>
        <v>33</v>
      </c>
      <c r="L35" s="18"/>
      <c r="M35" s="18"/>
      <c r="N35" s="18"/>
    </row>
    <row r="36" ht="29" customHeight="1" spans="1:14">
      <c r="A36" s="14">
        <v>34</v>
      </c>
      <c r="B36" s="15" t="s">
        <v>1722</v>
      </c>
      <c r="C36" s="15" t="s">
        <v>1723</v>
      </c>
      <c r="D36" s="16" t="s">
        <v>1724</v>
      </c>
      <c r="E36" s="15" t="s">
        <v>1758</v>
      </c>
      <c r="F36" s="17">
        <v>43.8</v>
      </c>
      <c r="G36" s="18">
        <v>0</v>
      </c>
      <c r="H36" s="18"/>
      <c r="I36" s="26">
        <f t="shared" si="0"/>
        <v>43.8</v>
      </c>
      <c r="J36" s="26">
        <f t="shared" si="1"/>
        <v>26.28</v>
      </c>
      <c r="K36" s="25">
        <f t="shared" ref="K36:K67" si="3">RANK(J36,$J$3:$J$224)</f>
        <v>33</v>
      </c>
      <c r="L36" s="18"/>
      <c r="M36" s="18"/>
      <c r="N36" s="18"/>
    </row>
    <row r="37" ht="29" customHeight="1" spans="1:14">
      <c r="A37" s="14">
        <v>35</v>
      </c>
      <c r="B37" s="15" t="s">
        <v>1722</v>
      </c>
      <c r="C37" s="15" t="s">
        <v>1723</v>
      </c>
      <c r="D37" s="16" t="s">
        <v>1724</v>
      </c>
      <c r="E37" s="15" t="s">
        <v>1759</v>
      </c>
      <c r="F37" s="17">
        <v>42.6</v>
      </c>
      <c r="G37" s="18">
        <v>1</v>
      </c>
      <c r="H37" s="18"/>
      <c r="I37" s="26">
        <f t="shared" si="0"/>
        <v>43.6</v>
      </c>
      <c r="J37" s="26">
        <f t="shared" si="1"/>
        <v>26.16</v>
      </c>
      <c r="K37" s="25">
        <f t="shared" si="3"/>
        <v>35</v>
      </c>
      <c r="L37" s="18"/>
      <c r="M37" s="18"/>
      <c r="N37" s="18"/>
    </row>
    <row r="38" ht="29" customHeight="1" spans="1:14">
      <c r="A38" s="14">
        <v>36</v>
      </c>
      <c r="B38" s="15" t="s">
        <v>1722</v>
      </c>
      <c r="C38" s="15" t="s">
        <v>1723</v>
      </c>
      <c r="D38" s="16" t="s">
        <v>1724</v>
      </c>
      <c r="E38" s="15" t="s">
        <v>1760</v>
      </c>
      <c r="F38" s="17">
        <v>43.3</v>
      </c>
      <c r="G38" s="18">
        <v>0</v>
      </c>
      <c r="H38" s="18"/>
      <c r="I38" s="26">
        <f t="shared" si="0"/>
        <v>43.3</v>
      </c>
      <c r="J38" s="26">
        <f t="shared" si="1"/>
        <v>25.98</v>
      </c>
      <c r="K38" s="25">
        <f t="shared" si="3"/>
        <v>36</v>
      </c>
      <c r="L38" s="18"/>
      <c r="M38" s="18"/>
      <c r="N38" s="18"/>
    </row>
    <row r="39" ht="29" customHeight="1" spans="1:14">
      <c r="A39" s="14">
        <v>37</v>
      </c>
      <c r="B39" s="15" t="s">
        <v>1722</v>
      </c>
      <c r="C39" s="15" t="s">
        <v>1723</v>
      </c>
      <c r="D39" s="16" t="s">
        <v>1724</v>
      </c>
      <c r="E39" s="15" t="s">
        <v>1761</v>
      </c>
      <c r="F39" s="17">
        <v>43</v>
      </c>
      <c r="G39" s="18">
        <v>0</v>
      </c>
      <c r="H39" s="18"/>
      <c r="I39" s="26">
        <f t="shared" si="0"/>
        <v>43</v>
      </c>
      <c r="J39" s="26">
        <f t="shared" si="1"/>
        <v>25.8</v>
      </c>
      <c r="K39" s="25">
        <f t="shared" si="3"/>
        <v>37</v>
      </c>
      <c r="L39" s="18"/>
      <c r="M39" s="18"/>
      <c r="N39" s="18"/>
    </row>
    <row r="40" ht="29" customHeight="1" spans="1:14">
      <c r="A40" s="14">
        <v>38</v>
      </c>
      <c r="B40" s="15" t="s">
        <v>1722</v>
      </c>
      <c r="C40" s="15" t="s">
        <v>1723</v>
      </c>
      <c r="D40" s="16" t="s">
        <v>1724</v>
      </c>
      <c r="E40" s="15" t="s">
        <v>1762</v>
      </c>
      <c r="F40" s="17">
        <v>42.9</v>
      </c>
      <c r="G40" s="18">
        <v>0</v>
      </c>
      <c r="H40" s="18"/>
      <c r="I40" s="26">
        <f t="shared" si="0"/>
        <v>42.9</v>
      </c>
      <c r="J40" s="26">
        <f t="shared" si="1"/>
        <v>25.74</v>
      </c>
      <c r="K40" s="25">
        <f t="shared" si="3"/>
        <v>38</v>
      </c>
      <c r="L40" s="18"/>
      <c r="M40" s="18"/>
      <c r="N40" s="18"/>
    </row>
    <row r="41" ht="29" customHeight="1" spans="1:14">
      <c r="A41" s="14">
        <v>39</v>
      </c>
      <c r="B41" s="15" t="s">
        <v>1722</v>
      </c>
      <c r="C41" s="15" t="s">
        <v>1723</v>
      </c>
      <c r="D41" s="16" t="s">
        <v>1724</v>
      </c>
      <c r="E41" s="15" t="s">
        <v>1763</v>
      </c>
      <c r="F41" s="17">
        <v>42.7</v>
      </c>
      <c r="G41" s="18">
        <v>0</v>
      </c>
      <c r="H41" s="18"/>
      <c r="I41" s="26">
        <f t="shared" si="0"/>
        <v>42.7</v>
      </c>
      <c r="J41" s="26">
        <f t="shared" si="1"/>
        <v>25.62</v>
      </c>
      <c r="K41" s="25">
        <f t="shared" si="3"/>
        <v>39</v>
      </c>
      <c r="L41" s="18"/>
      <c r="M41" s="18"/>
      <c r="N41" s="18"/>
    </row>
    <row r="42" ht="29" customHeight="1" spans="1:14">
      <c r="A42" s="14">
        <v>40</v>
      </c>
      <c r="B42" s="15" t="s">
        <v>1722</v>
      </c>
      <c r="C42" s="15" t="s">
        <v>1723</v>
      </c>
      <c r="D42" s="16" t="s">
        <v>1724</v>
      </c>
      <c r="E42" s="15" t="s">
        <v>1764</v>
      </c>
      <c r="F42" s="17">
        <v>41.6</v>
      </c>
      <c r="G42" s="18">
        <v>1</v>
      </c>
      <c r="H42" s="18"/>
      <c r="I42" s="26">
        <f t="shared" si="0"/>
        <v>42.6</v>
      </c>
      <c r="J42" s="26">
        <f t="shared" si="1"/>
        <v>25.56</v>
      </c>
      <c r="K42" s="25">
        <f t="shared" si="3"/>
        <v>40</v>
      </c>
      <c r="L42" s="18"/>
      <c r="M42" s="18"/>
      <c r="N42" s="18"/>
    </row>
    <row r="43" ht="29" customHeight="1" spans="1:14">
      <c r="A43" s="14">
        <v>41</v>
      </c>
      <c r="B43" s="15" t="s">
        <v>1722</v>
      </c>
      <c r="C43" s="15" t="s">
        <v>1723</v>
      </c>
      <c r="D43" s="16" t="s">
        <v>1724</v>
      </c>
      <c r="E43" s="15" t="s">
        <v>1765</v>
      </c>
      <c r="F43" s="17">
        <v>42.5</v>
      </c>
      <c r="G43" s="18">
        <v>0</v>
      </c>
      <c r="H43" s="18"/>
      <c r="I43" s="26">
        <f t="shared" si="0"/>
        <v>42.5</v>
      </c>
      <c r="J43" s="26">
        <f t="shared" si="1"/>
        <v>25.5</v>
      </c>
      <c r="K43" s="25">
        <f t="shared" si="3"/>
        <v>41</v>
      </c>
      <c r="L43" s="18"/>
      <c r="M43" s="18"/>
      <c r="N43" s="18"/>
    </row>
    <row r="44" ht="29" customHeight="1" spans="1:14">
      <c r="A44" s="14">
        <v>42</v>
      </c>
      <c r="B44" s="15" t="s">
        <v>1722</v>
      </c>
      <c r="C44" s="15" t="s">
        <v>1723</v>
      </c>
      <c r="D44" s="16" t="s">
        <v>1724</v>
      </c>
      <c r="E44" s="15" t="s">
        <v>1766</v>
      </c>
      <c r="F44" s="17">
        <v>41.5</v>
      </c>
      <c r="G44" s="18">
        <v>1</v>
      </c>
      <c r="H44" s="18"/>
      <c r="I44" s="26">
        <f t="shared" si="0"/>
        <v>42.5</v>
      </c>
      <c r="J44" s="26">
        <f t="shared" si="1"/>
        <v>25.5</v>
      </c>
      <c r="K44" s="25">
        <f t="shared" si="3"/>
        <v>41</v>
      </c>
      <c r="L44" s="18"/>
      <c r="M44" s="18"/>
      <c r="N44" s="18"/>
    </row>
    <row r="45" ht="29" customHeight="1" spans="1:14">
      <c r="A45" s="14">
        <v>43</v>
      </c>
      <c r="B45" s="15" t="s">
        <v>1722</v>
      </c>
      <c r="C45" s="15" t="s">
        <v>1723</v>
      </c>
      <c r="D45" s="16" t="s">
        <v>1724</v>
      </c>
      <c r="E45" s="15" t="s">
        <v>1767</v>
      </c>
      <c r="F45" s="17">
        <v>42.4</v>
      </c>
      <c r="G45" s="18">
        <v>0</v>
      </c>
      <c r="H45" s="18"/>
      <c r="I45" s="26">
        <f t="shared" si="0"/>
        <v>42.4</v>
      </c>
      <c r="J45" s="26">
        <f t="shared" si="1"/>
        <v>25.44</v>
      </c>
      <c r="K45" s="25">
        <f t="shared" si="3"/>
        <v>43</v>
      </c>
      <c r="L45" s="18"/>
      <c r="M45" s="18"/>
      <c r="N45" s="18"/>
    </row>
    <row r="46" ht="29" customHeight="1" spans="1:14">
      <c r="A46" s="14">
        <v>44</v>
      </c>
      <c r="B46" s="15" t="s">
        <v>1722</v>
      </c>
      <c r="C46" s="15" t="s">
        <v>1723</v>
      </c>
      <c r="D46" s="16" t="s">
        <v>1724</v>
      </c>
      <c r="E46" s="15" t="s">
        <v>1768</v>
      </c>
      <c r="F46" s="17">
        <v>42.1</v>
      </c>
      <c r="G46" s="18">
        <v>0</v>
      </c>
      <c r="H46" s="18"/>
      <c r="I46" s="26">
        <f t="shared" si="0"/>
        <v>42.1</v>
      </c>
      <c r="J46" s="26">
        <f t="shared" si="1"/>
        <v>25.26</v>
      </c>
      <c r="K46" s="25">
        <f t="shared" si="3"/>
        <v>44</v>
      </c>
      <c r="L46" s="18"/>
      <c r="M46" s="18"/>
      <c r="N46" s="18"/>
    </row>
    <row r="47" ht="29" customHeight="1" spans="1:14">
      <c r="A47" s="14">
        <v>45</v>
      </c>
      <c r="B47" s="15" t="s">
        <v>1722</v>
      </c>
      <c r="C47" s="15" t="s">
        <v>1723</v>
      </c>
      <c r="D47" s="16" t="s">
        <v>1724</v>
      </c>
      <c r="E47" s="15" t="s">
        <v>1769</v>
      </c>
      <c r="F47" s="17">
        <v>42</v>
      </c>
      <c r="G47" s="18">
        <v>0</v>
      </c>
      <c r="H47" s="18"/>
      <c r="I47" s="26">
        <f t="shared" si="0"/>
        <v>42</v>
      </c>
      <c r="J47" s="26">
        <f t="shared" si="1"/>
        <v>25.2</v>
      </c>
      <c r="K47" s="25">
        <f t="shared" si="3"/>
        <v>45</v>
      </c>
      <c r="L47" s="18"/>
      <c r="M47" s="18"/>
      <c r="N47" s="18"/>
    </row>
    <row r="48" ht="29" customHeight="1" spans="1:14">
      <c r="A48" s="14">
        <v>46</v>
      </c>
      <c r="B48" s="15" t="s">
        <v>1722</v>
      </c>
      <c r="C48" s="15" t="s">
        <v>1723</v>
      </c>
      <c r="D48" s="16" t="s">
        <v>1724</v>
      </c>
      <c r="E48" s="15" t="s">
        <v>1770</v>
      </c>
      <c r="F48" s="17">
        <v>41.9</v>
      </c>
      <c r="G48" s="18">
        <v>0</v>
      </c>
      <c r="H48" s="18"/>
      <c r="I48" s="26">
        <f t="shared" si="0"/>
        <v>41.9</v>
      </c>
      <c r="J48" s="26">
        <f t="shared" si="1"/>
        <v>25.14</v>
      </c>
      <c r="K48" s="25">
        <f t="shared" si="3"/>
        <v>46</v>
      </c>
      <c r="L48" s="18"/>
      <c r="M48" s="18"/>
      <c r="N48" s="18"/>
    </row>
    <row r="49" ht="29" customHeight="1" spans="1:14">
      <c r="A49" s="14">
        <v>47</v>
      </c>
      <c r="B49" s="15" t="s">
        <v>1722</v>
      </c>
      <c r="C49" s="15" t="s">
        <v>1723</v>
      </c>
      <c r="D49" s="16" t="s">
        <v>1724</v>
      </c>
      <c r="E49" s="15" t="s">
        <v>1771</v>
      </c>
      <c r="F49" s="17">
        <v>41.9</v>
      </c>
      <c r="G49" s="18">
        <v>0</v>
      </c>
      <c r="H49" s="18"/>
      <c r="I49" s="26">
        <f t="shared" si="0"/>
        <v>41.9</v>
      </c>
      <c r="J49" s="26">
        <f t="shared" si="1"/>
        <v>25.14</v>
      </c>
      <c r="K49" s="25">
        <f t="shared" si="3"/>
        <v>46</v>
      </c>
      <c r="L49" s="18"/>
      <c r="M49" s="18"/>
      <c r="N49" s="18"/>
    </row>
    <row r="50" ht="29" customHeight="1" spans="1:14">
      <c r="A50" s="14">
        <v>48</v>
      </c>
      <c r="B50" s="15" t="s">
        <v>1722</v>
      </c>
      <c r="C50" s="15" t="s">
        <v>1723</v>
      </c>
      <c r="D50" s="16" t="s">
        <v>1724</v>
      </c>
      <c r="E50" s="15" t="s">
        <v>1772</v>
      </c>
      <c r="F50" s="17">
        <v>40.9</v>
      </c>
      <c r="G50" s="18">
        <v>1</v>
      </c>
      <c r="H50" s="18"/>
      <c r="I50" s="26">
        <f t="shared" si="0"/>
        <v>41.9</v>
      </c>
      <c r="J50" s="26">
        <f t="shared" si="1"/>
        <v>25.14</v>
      </c>
      <c r="K50" s="25">
        <f t="shared" si="3"/>
        <v>46</v>
      </c>
      <c r="L50" s="18"/>
      <c r="M50" s="18"/>
      <c r="N50" s="18"/>
    </row>
    <row r="51" ht="29" customHeight="1" spans="1:14">
      <c r="A51" s="14">
        <v>49</v>
      </c>
      <c r="B51" s="15" t="s">
        <v>1722</v>
      </c>
      <c r="C51" s="15" t="s">
        <v>1723</v>
      </c>
      <c r="D51" s="16" t="s">
        <v>1724</v>
      </c>
      <c r="E51" s="15" t="s">
        <v>1773</v>
      </c>
      <c r="F51" s="17">
        <v>41.8</v>
      </c>
      <c r="G51" s="18">
        <v>0</v>
      </c>
      <c r="H51" s="18"/>
      <c r="I51" s="26">
        <f t="shared" si="0"/>
        <v>41.8</v>
      </c>
      <c r="J51" s="26">
        <f t="shared" si="1"/>
        <v>25.08</v>
      </c>
      <c r="K51" s="25">
        <f t="shared" si="3"/>
        <v>49</v>
      </c>
      <c r="L51" s="18"/>
      <c r="M51" s="18"/>
      <c r="N51" s="18"/>
    </row>
    <row r="52" ht="29" customHeight="1" spans="1:14">
      <c r="A52" s="14">
        <v>50</v>
      </c>
      <c r="B52" s="15" t="s">
        <v>1722</v>
      </c>
      <c r="C52" s="15" t="s">
        <v>1723</v>
      </c>
      <c r="D52" s="16" t="s">
        <v>1724</v>
      </c>
      <c r="E52" s="15" t="s">
        <v>1774</v>
      </c>
      <c r="F52" s="17">
        <v>41.8</v>
      </c>
      <c r="G52" s="18">
        <v>0</v>
      </c>
      <c r="H52" s="18"/>
      <c r="I52" s="26">
        <f t="shared" si="0"/>
        <v>41.8</v>
      </c>
      <c r="J52" s="26">
        <f t="shared" si="1"/>
        <v>25.08</v>
      </c>
      <c r="K52" s="25">
        <f t="shared" si="3"/>
        <v>49</v>
      </c>
      <c r="L52" s="18"/>
      <c r="M52" s="18"/>
      <c r="N52" s="18"/>
    </row>
    <row r="53" ht="29" customHeight="1" spans="1:14">
      <c r="A53" s="14">
        <v>51</v>
      </c>
      <c r="B53" s="15" t="s">
        <v>1722</v>
      </c>
      <c r="C53" s="15" t="s">
        <v>1723</v>
      </c>
      <c r="D53" s="16" t="s">
        <v>1724</v>
      </c>
      <c r="E53" s="15" t="s">
        <v>1775</v>
      </c>
      <c r="F53" s="17">
        <v>41.7</v>
      </c>
      <c r="G53" s="18">
        <v>0</v>
      </c>
      <c r="H53" s="18"/>
      <c r="I53" s="26">
        <f t="shared" si="0"/>
        <v>41.7</v>
      </c>
      <c r="J53" s="26">
        <f t="shared" si="1"/>
        <v>25.02</v>
      </c>
      <c r="K53" s="25">
        <f t="shared" si="3"/>
        <v>51</v>
      </c>
      <c r="L53" s="18"/>
      <c r="M53" s="18"/>
      <c r="N53" s="18"/>
    </row>
    <row r="54" ht="29" customHeight="1" spans="1:14">
      <c r="A54" s="14">
        <v>52</v>
      </c>
      <c r="B54" s="15" t="s">
        <v>1722</v>
      </c>
      <c r="C54" s="15" t="s">
        <v>1723</v>
      </c>
      <c r="D54" s="16" t="s">
        <v>1724</v>
      </c>
      <c r="E54" s="15" t="s">
        <v>1776</v>
      </c>
      <c r="F54" s="17">
        <v>40.7</v>
      </c>
      <c r="G54" s="18">
        <v>1</v>
      </c>
      <c r="H54" s="18"/>
      <c r="I54" s="26">
        <f t="shared" si="0"/>
        <v>41.7</v>
      </c>
      <c r="J54" s="26">
        <f t="shared" si="1"/>
        <v>25.02</v>
      </c>
      <c r="K54" s="25">
        <f t="shared" si="3"/>
        <v>51</v>
      </c>
      <c r="L54" s="18"/>
      <c r="M54" s="18"/>
      <c r="N54" s="18"/>
    </row>
    <row r="55" ht="29" customHeight="1" spans="1:14">
      <c r="A55" s="14">
        <v>53</v>
      </c>
      <c r="B55" s="15" t="s">
        <v>1722</v>
      </c>
      <c r="C55" s="15" t="s">
        <v>1723</v>
      </c>
      <c r="D55" s="16" t="s">
        <v>1724</v>
      </c>
      <c r="E55" s="15" t="s">
        <v>1777</v>
      </c>
      <c r="F55" s="17">
        <v>40.6</v>
      </c>
      <c r="G55" s="18">
        <v>1</v>
      </c>
      <c r="H55" s="18"/>
      <c r="I55" s="26">
        <f t="shared" si="0"/>
        <v>41.6</v>
      </c>
      <c r="J55" s="26">
        <f t="shared" si="1"/>
        <v>24.96</v>
      </c>
      <c r="K55" s="25">
        <f t="shared" si="3"/>
        <v>53</v>
      </c>
      <c r="L55" s="18"/>
      <c r="M55" s="18"/>
      <c r="N55" s="18"/>
    </row>
    <row r="56" ht="29" customHeight="1" spans="1:14">
      <c r="A56" s="14">
        <v>54</v>
      </c>
      <c r="B56" s="15" t="s">
        <v>1722</v>
      </c>
      <c r="C56" s="15" t="s">
        <v>1723</v>
      </c>
      <c r="D56" s="16" t="s">
        <v>1724</v>
      </c>
      <c r="E56" s="15" t="s">
        <v>1778</v>
      </c>
      <c r="F56" s="17">
        <v>40.5</v>
      </c>
      <c r="G56" s="18">
        <v>1</v>
      </c>
      <c r="H56" s="18"/>
      <c r="I56" s="26">
        <f t="shared" si="0"/>
        <v>41.5</v>
      </c>
      <c r="J56" s="26">
        <f t="shared" si="1"/>
        <v>24.9</v>
      </c>
      <c r="K56" s="25">
        <f t="shared" si="3"/>
        <v>54</v>
      </c>
      <c r="L56" s="18"/>
      <c r="M56" s="18"/>
      <c r="N56" s="18"/>
    </row>
    <row r="57" ht="29" customHeight="1" spans="1:14">
      <c r="A57" s="14">
        <v>55</v>
      </c>
      <c r="B57" s="15" t="s">
        <v>1722</v>
      </c>
      <c r="C57" s="15" t="s">
        <v>1723</v>
      </c>
      <c r="D57" s="16" t="s">
        <v>1724</v>
      </c>
      <c r="E57" s="15" t="s">
        <v>1779</v>
      </c>
      <c r="F57" s="17">
        <v>41.4</v>
      </c>
      <c r="G57" s="18">
        <v>0</v>
      </c>
      <c r="H57" s="18"/>
      <c r="I57" s="26">
        <f t="shared" si="0"/>
        <v>41.4</v>
      </c>
      <c r="J57" s="26">
        <f t="shared" si="1"/>
        <v>24.84</v>
      </c>
      <c r="K57" s="25">
        <f t="shared" si="3"/>
        <v>55</v>
      </c>
      <c r="L57" s="18"/>
      <c r="M57" s="18"/>
      <c r="N57" s="18"/>
    </row>
    <row r="58" ht="29" customHeight="1" spans="1:14">
      <c r="A58" s="14">
        <v>56</v>
      </c>
      <c r="B58" s="15" t="s">
        <v>1722</v>
      </c>
      <c r="C58" s="15" t="s">
        <v>1723</v>
      </c>
      <c r="D58" s="16" t="s">
        <v>1724</v>
      </c>
      <c r="E58" s="15" t="s">
        <v>1780</v>
      </c>
      <c r="F58" s="17">
        <v>41.3</v>
      </c>
      <c r="G58" s="18">
        <v>0</v>
      </c>
      <c r="H58" s="18"/>
      <c r="I58" s="26">
        <f t="shared" si="0"/>
        <v>41.3</v>
      </c>
      <c r="J58" s="26">
        <f t="shared" si="1"/>
        <v>24.78</v>
      </c>
      <c r="K58" s="25">
        <f t="shared" si="3"/>
        <v>56</v>
      </c>
      <c r="L58" s="18"/>
      <c r="M58" s="18"/>
      <c r="N58" s="18"/>
    </row>
    <row r="59" ht="29" customHeight="1" spans="1:14">
      <c r="A59" s="14">
        <v>57</v>
      </c>
      <c r="B59" s="15" t="s">
        <v>1722</v>
      </c>
      <c r="C59" s="15" t="s">
        <v>1723</v>
      </c>
      <c r="D59" s="16" t="s">
        <v>1724</v>
      </c>
      <c r="E59" s="15" t="s">
        <v>1781</v>
      </c>
      <c r="F59" s="17">
        <v>41.3</v>
      </c>
      <c r="G59" s="18">
        <v>0</v>
      </c>
      <c r="H59" s="18"/>
      <c r="I59" s="26">
        <f t="shared" si="0"/>
        <v>41.3</v>
      </c>
      <c r="J59" s="26">
        <f t="shared" si="1"/>
        <v>24.78</v>
      </c>
      <c r="K59" s="25">
        <f t="shared" si="3"/>
        <v>56</v>
      </c>
      <c r="L59" s="18"/>
      <c r="M59" s="18"/>
      <c r="N59" s="18"/>
    </row>
    <row r="60" ht="29" customHeight="1" spans="1:14">
      <c r="A60" s="14">
        <v>58</v>
      </c>
      <c r="B60" s="15" t="s">
        <v>1722</v>
      </c>
      <c r="C60" s="15" t="s">
        <v>1723</v>
      </c>
      <c r="D60" s="16" t="s">
        <v>1724</v>
      </c>
      <c r="E60" s="15" t="s">
        <v>1782</v>
      </c>
      <c r="F60" s="17">
        <v>41.2</v>
      </c>
      <c r="G60" s="18">
        <v>0</v>
      </c>
      <c r="H60" s="18"/>
      <c r="I60" s="26">
        <f t="shared" si="0"/>
        <v>41.2</v>
      </c>
      <c r="J60" s="26">
        <f t="shared" si="1"/>
        <v>24.72</v>
      </c>
      <c r="K60" s="25">
        <f t="shared" si="3"/>
        <v>58</v>
      </c>
      <c r="L60" s="18"/>
      <c r="M60" s="18"/>
      <c r="N60" s="18"/>
    </row>
    <row r="61" ht="29" customHeight="1" spans="1:14">
      <c r="A61" s="14">
        <v>59</v>
      </c>
      <c r="B61" s="15" t="s">
        <v>1722</v>
      </c>
      <c r="C61" s="15" t="s">
        <v>1723</v>
      </c>
      <c r="D61" s="16" t="s">
        <v>1724</v>
      </c>
      <c r="E61" s="15" t="s">
        <v>1783</v>
      </c>
      <c r="F61" s="17">
        <v>41.2</v>
      </c>
      <c r="G61" s="18">
        <v>0</v>
      </c>
      <c r="H61" s="18"/>
      <c r="I61" s="26">
        <f t="shared" si="0"/>
        <v>41.2</v>
      </c>
      <c r="J61" s="26">
        <f t="shared" si="1"/>
        <v>24.72</v>
      </c>
      <c r="K61" s="25">
        <f t="shared" si="3"/>
        <v>58</v>
      </c>
      <c r="L61" s="18"/>
      <c r="M61" s="18"/>
      <c r="N61" s="18"/>
    </row>
    <row r="62" ht="29" customHeight="1" spans="1:14">
      <c r="A62" s="14">
        <v>60</v>
      </c>
      <c r="B62" s="15" t="s">
        <v>1722</v>
      </c>
      <c r="C62" s="15" t="s">
        <v>1723</v>
      </c>
      <c r="D62" s="16" t="s">
        <v>1724</v>
      </c>
      <c r="E62" s="15" t="s">
        <v>1784</v>
      </c>
      <c r="F62" s="17">
        <v>41.1</v>
      </c>
      <c r="G62" s="18">
        <v>0</v>
      </c>
      <c r="H62" s="18"/>
      <c r="I62" s="26">
        <f t="shared" si="0"/>
        <v>41.1</v>
      </c>
      <c r="J62" s="26">
        <f t="shared" si="1"/>
        <v>24.66</v>
      </c>
      <c r="K62" s="25">
        <f t="shared" si="3"/>
        <v>60</v>
      </c>
      <c r="L62" s="18"/>
      <c r="M62" s="18"/>
      <c r="N62" s="18"/>
    </row>
    <row r="63" ht="29" customHeight="1" spans="1:14">
      <c r="A63" s="14">
        <v>61</v>
      </c>
      <c r="B63" s="15" t="s">
        <v>1722</v>
      </c>
      <c r="C63" s="15" t="s">
        <v>1723</v>
      </c>
      <c r="D63" s="16" t="s">
        <v>1724</v>
      </c>
      <c r="E63" s="15" t="s">
        <v>1785</v>
      </c>
      <c r="F63" s="17">
        <v>41.1</v>
      </c>
      <c r="G63" s="18">
        <v>0</v>
      </c>
      <c r="H63" s="18"/>
      <c r="I63" s="26">
        <f t="shared" si="0"/>
        <v>41.1</v>
      </c>
      <c r="J63" s="26">
        <f t="shared" si="1"/>
        <v>24.66</v>
      </c>
      <c r="K63" s="25">
        <f t="shared" si="3"/>
        <v>60</v>
      </c>
      <c r="L63" s="18"/>
      <c r="M63" s="18"/>
      <c r="N63" s="18"/>
    </row>
    <row r="64" ht="29" customHeight="1" spans="1:14">
      <c r="A64" s="14">
        <v>62</v>
      </c>
      <c r="B64" s="15" t="s">
        <v>1722</v>
      </c>
      <c r="C64" s="15" t="s">
        <v>1723</v>
      </c>
      <c r="D64" s="16" t="s">
        <v>1724</v>
      </c>
      <c r="E64" s="15" t="s">
        <v>1786</v>
      </c>
      <c r="F64" s="17">
        <v>41.1</v>
      </c>
      <c r="G64" s="18">
        <v>0</v>
      </c>
      <c r="H64" s="18"/>
      <c r="I64" s="26">
        <f t="shared" si="0"/>
        <v>41.1</v>
      </c>
      <c r="J64" s="26">
        <f t="shared" si="1"/>
        <v>24.66</v>
      </c>
      <c r="K64" s="25">
        <f t="shared" si="3"/>
        <v>60</v>
      </c>
      <c r="L64" s="18"/>
      <c r="M64" s="18"/>
      <c r="N64" s="18"/>
    </row>
    <row r="65" ht="29" customHeight="1" spans="1:14">
      <c r="A65" s="14">
        <v>63</v>
      </c>
      <c r="B65" s="15" t="s">
        <v>1722</v>
      </c>
      <c r="C65" s="15" t="s">
        <v>1723</v>
      </c>
      <c r="D65" s="16" t="s">
        <v>1724</v>
      </c>
      <c r="E65" s="15" t="s">
        <v>1787</v>
      </c>
      <c r="F65" s="17">
        <v>41</v>
      </c>
      <c r="G65" s="18">
        <v>0</v>
      </c>
      <c r="H65" s="18"/>
      <c r="I65" s="26">
        <f t="shared" si="0"/>
        <v>41</v>
      </c>
      <c r="J65" s="26">
        <f t="shared" si="1"/>
        <v>24.6</v>
      </c>
      <c r="K65" s="25">
        <f t="shared" si="3"/>
        <v>63</v>
      </c>
      <c r="L65" s="18"/>
      <c r="M65" s="18"/>
      <c r="N65" s="18"/>
    </row>
    <row r="66" ht="29" customHeight="1" spans="1:14">
      <c r="A66" s="14">
        <v>64</v>
      </c>
      <c r="B66" s="15" t="s">
        <v>1722</v>
      </c>
      <c r="C66" s="15" t="s">
        <v>1723</v>
      </c>
      <c r="D66" s="16" t="s">
        <v>1724</v>
      </c>
      <c r="E66" s="15" t="s">
        <v>1788</v>
      </c>
      <c r="F66" s="17">
        <v>41</v>
      </c>
      <c r="G66" s="18">
        <v>0</v>
      </c>
      <c r="H66" s="18"/>
      <c r="I66" s="26">
        <f t="shared" si="0"/>
        <v>41</v>
      </c>
      <c r="J66" s="26">
        <f t="shared" si="1"/>
        <v>24.6</v>
      </c>
      <c r="K66" s="25">
        <f t="shared" si="3"/>
        <v>63</v>
      </c>
      <c r="L66" s="18"/>
      <c r="M66" s="18"/>
      <c r="N66" s="18"/>
    </row>
    <row r="67" ht="29" customHeight="1" spans="1:14">
      <c r="A67" s="14">
        <v>65</v>
      </c>
      <c r="B67" s="15" t="s">
        <v>1722</v>
      </c>
      <c r="C67" s="15" t="s">
        <v>1723</v>
      </c>
      <c r="D67" s="16" t="s">
        <v>1724</v>
      </c>
      <c r="E67" s="15" t="s">
        <v>1789</v>
      </c>
      <c r="F67" s="17">
        <v>36</v>
      </c>
      <c r="G67" s="18">
        <v>0</v>
      </c>
      <c r="H67" s="18">
        <v>84</v>
      </c>
      <c r="I67" s="26">
        <f>F67*0.9+H67*0.1+G67</f>
        <v>40.8</v>
      </c>
      <c r="J67" s="26">
        <f t="shared" ref="J67:J130" si="4">I67*0.6</f>
        <v>24.48</v>
      </c>
      <c r="K67" s="25">
        <f t="shared" si="3"/>
        <v>65</v>
      </c>
      <c r="L67" s="18"/>
      <c r="M67" s="18"/>
      <c r="N67" s="18"/>
    </row>
    <row r="68" ht="29" customHeight="1" spans="1:14">
      <c r="A68" s="14">
        <v>66</v>
      </c>
      <c r="B68" s="15" t="s">
        <v>1722</v>
      </c>
      <c r="C68" s="15" t="s">
        <v>1723</v>
      </c>
      <c r="D68" s="16" t="s">
        <v>1724</v>
      </c>
      <c r="E68" s="15" t="s">
        <v>1790</v>
      </c>
      <c r="F68" s="17">
        <v>40.8</v>
      </c>
      <c r="G68" s="18">
        <v>0</v>
      </c>
      <c r="H68" s="18"/>
      <c r="I68" s="26">
        <f t="shared" ref="I68:I131" si="5">F68+G68</f>
        <v>40.8</v>
      </c>
      <c r="J68" s="26">
        <f t="shared" si="4"/>
        <v>24.48</v>
      </c>
      <c r="K68" s="25">
        <f t="shared" ref="K68:K99" si="6">RANK(J68,$J$3:$J$224)</f>
        <v>65</v>
      </c>
      <c r="L68" s="18"/>
      <c r="M68" s="18"/>
      <c r="N68" s="18"/>
    </row>
    <row r="69" ht="29" customHeight="1" spans="1:14">
      <c r="A69" s="14">
        <v>67</v>
      </c>
      <c r="B69" s="15" t="s">
        <v>1722</v>
      </c>
      <c r="C69" s="15" t="s">
        <v>1723</v>
      </c>
      <c r="D69" s="16" t="s">
        <v>1724</v>
      </c>
      <c r="E69" s="15" t="s">
        <v>1791</v>
      </c>
      <c r="F69" s="17">
        <v>40.8</v>
      </c>
      <c r="G69" s="18">
        <v>0</v>
      </c>
      <c r="H69" s="18"/>
      <c r="I69" s="26">
        <f t="shared" si="5"/>
        <v>40.8</v>
      </c>
      <c r="J69" s="26">
        <f t="shared" si="4"/>
        <v>24.48</v>
      </c>
      <c r="K69" s="25">
        <f t="shared" si="6"/>
        <v>65</v>
      </c>
      <c r="L69" s="18"/>
      <c r="M69" s="18"/>
      <c r="N69" s="18"/>
    </row>
    <row r="70" ht="29" customHeight="1" spans="1:14">
      <c r="A70" s="14">
        <v>68</v>
      </c>
      <c r="B70" s="15" t="s">
        <v>1722</v>
      </c>
      <c r="C70" s="15" t="s">
        <v>1723</v>
      </c>
      <c r="D70" s="16" t="s">
        <v>1724</v>
      </c>
      <c r="E70" s="15" t="s">
        <v>1792</v>
      </c>
      <c r="F70" s="17">
        <v>40.8</v>
      </c>
      <c r="G70" s="18">
        <v>0</v>
      </c>
      <c r="H70" s="18"/>
      <c r="I70" s="26">
        <f t="shared" si="5"/>
        <v>40.8</v>
      </c>
      <c r="J70" s="26">
        <f t="shared" si="4"/>
        <v>24.48</v>
      </c>
      <c r="K70" s="25">
        <f t="shared" si="6"/>
        <v>65</v>
      </c>
      <c r="L70" s="18"/>
      <c r="M70" s="18"/>
      <c r="N70" s="18"/>
    </row>
    <row r="71" ht="29" customHeight="1" spans="1:14">
      <c r="A71" s="14">
        <v>69</v>
      </c>
      <c r="B71" s="15" t="s">
        <v>1722</v>
      </c>
      <c r="C71" s="15" t="s">
        <v>1723</v>
      </c>
      <c r="D71" s="16" t="s">
        <v>1724</v>
      </c>
      <c r="E71" s="15" t="s">
        <v>1793</v>
      </c>
      <c r="F71" s="17">
        <v>40.7</v>
      </c>
      <c r="G71" s="18">
        <v>0</v>
      </c>
      <c r="H71" s="18"/>
      <c r="I71" s="26">
        <f t="shared" si="5"/>
        <v>40.7</v>
      </c>
      <c r="J71" s="26">
        <f t="shared" si="4"/>
        <v>24.42</v>
      </c>
      <c r="K71" s="25">
        <f t="shared" si="6"/>
        <v>69</v>
      </c>
      <c r="L71" s="18"/>
      <c r="M71" s="18"/>
      <c r="N71" s="18"/>
    </row>
    <row r="72" ht="29" customHeight="1" spans="1:14">
      <c r="A72" s="14">
        <v>70</v>
      </c>
      <c r="B72" s="15" t="s">
        <v>1722</v>
      </c>
      <c r="C72" s="15" t="s">
        <v>1723</v>
      </c>
      <c r="D72" s="16" t="s">
        <v>1724</v>
      </c>
      <c r="E72" s="15" t="s">
        <v>1794</v>
      </c>
      <c r="F72" s="17">
        <v>40.7</v>
      </c>
      <c r="G72" s="18">
        <v>0</v>
      </c>
      <c r="H72" s="18"/>
      <c r="I72" s="26">
        <f t="shared" si="5"/>
        <v>40.7</v>
      </c>
      <c r="J72" s="26">
        <f t="shared" si="4"/>
        <v>24.42</v>
      </c>
      <c r="K72" s="25">
        <f t="shared" si="6"/>
        <v>69</v>
      </c>
      <c r="L72" s="18"/>
      <c r="M72" s="18"/>
      <c r="N72" s="18"/>
    </row>
    <row r="73" ht="29" customHeight="1" spans="1:14">
      <c r="A73" s="14">
        <v>71</v>
      </c>
      <c r="B73" s="15" t="s">
        <v>1722</v>
      </c>
      <c r="C73" s="15" t="s">
        <v>1723</v>
      </c>
      <c r="D73" s="16" t="s">
        <v>1724</v>
      </c>
      <c r="E73" s="15" t="s">
        <v>1795</v>
      </c>
      <c r="F73" s="17">
        <v>39.7</v>
      </c>
      <c r="G73" s="18">
        <v>1</v>
      </c>
      <c r="H73" s="18"/>
      <c r="I73" s="26">
        <f t="shared" si="5"/>
        <v>40.7</v>
      </c>
      <c r="J73" s="26">
        <f t="shared" si="4"/>
        <v>24.42</v>
      </c>
      <c r="K73" s="25">
        <f t="shared" si="6"/>
        <v>69</v>
      </c>
      <c r="L73" s="18"/>
      <c r="M73" s="18"/>
      <c r="N73" s="18"/>
    </row>
    <row r="74" ht="29" customHeight="1" spans="1:14">
      <c r="A74" s="14">
        <v>72</v>
      </c>
      <c r="B74" s="15" t="s">
        <v>1722</v>
      </c>
      <c r="C74" s="15" t="s">
        <v>1723</v>
      </c>
      <c r="D74" s="16" t="s">
        <v>1724</v>
      </c>
      <c r="E74" s="15" t="s">
        <v>1796</v>
      </c>
      <c r="F74" s="17">
        <v>39.5</v>
      </c>
      <c r="G74" s="18">
        <v>1</v>
      </c>
      <c r="H74" s="18"/>
      <c r="I74" s="26">
        <f t="shared" si="5"/>
        <v>40.5</v>
      </c>
      <c r="J74" s="26">
        <f t="shared" si="4"/>
        <v>24.3</v>
      </c>
      <c r="K74" s="25">
        <f t="shared" si="6"/>
        <v>72</v>
      </c>
      <c r="L74" s="18"/>
      <c r="M74" s="18"/>
      <c r="N74" s="18"/>
    </row>
    <row r="75" ht="29" customHeight="1" spans="1:14">
      <c r="A75" s="14">
        <v>73</v>
      </c>
      <c r="B75" s="15" t="s">
        <v>1722</v>
      </c>
      <c r="C75" s="15" t="s">
        <v>1723</v>
      </c>
      <c r="D75" s="16" t="s">
        <v>1724</v>
      </c>
      <c r="E75" s="15" t="s">
        <v>1797</v>
      </c>
      <c r="F75" s="17">
        <v>40.3</v>
      </c>
      <c r="G75" s="18">
        <v>0</v>
      </c>
      <c r="H75" s="18"/>
      <c r="I75" s="26">
        <f t="shared" si="5"/>
        <v>40.3</v>
      </c>
      <c r="J75" s="26">
        <f t="shared" si="4"/>
        <v>24.18</v>
      </c>
      <c r="K75" s="25">
        <f t="shared" si="6"/>
        <v>73</v>
      </c>
      <c r="L75" s="18"/>
      <c r="M75" s="18"/>
      <c r="N75" s="18"/>
    </row>
    <row r="76" ht="29" customHeight="1" spans="1:14">
      <c r="A76" s="14">
        <v>74</v>
      </c>
      <c r="B76" s="15" t="s">
        <v>1722</v>
      </c>
      <c r="C76" s="15" t="s">
        <v>1723</v>
      </c>
      <c r="D76" s="16" t="s">
        <v>1724</v>
      </c>
      <c r="E76" s="15" t="s">
        <v>1798</v>
      </c>
      <c r="F76" s="17">
        <v>40.3</v>
      </c>
      <c r="G76" s="18">
        <v>0</v>
      </c>
      <c r="H76" s="18"/>
      <c r="I76" s="26">
        <f t="shared" si="5"/>
        <v>40.3</v>
      </c>
      <c r="J76" s="26">
        <f t="shared" si="4"/>
        <v>24.18</v>
      </c>
      <c r="K76" s="25">
        <f t="shared" si="6"/>
        <v>73</v>
      </c>
      <c r="L76" s="18"/>
      <c r="M76" s="18"/>
      <c r="N76" s="18"/>
    </row>
    <row r="77" ht="29" customHeight="1" spans="1:14">
      <c r="A77" s="14">
        <v>75</v>
      </c>
      <c r="B77" s="15" t="s">
        <v>1722</v>
      </c>
      <c r="C77" s="15" t="s">
        <v>1723</v>
      </c>
      <c r="D77" s="16" t="s">
        <v>1724</v>
      </c>
      <c r="E77" s="15" t="s">
        <v>1799</v>
      </c>
      <c r="F77" s="17">
        <v>40</v>
      </c>
      <c r="G77" s="18">
        <v>0</v>
      </c>
      <c r="H77" s="18"/>
      <c r="I77" s="26">
        <f t="shared" si="5"/>
        <v>40</v>
      </c>
      <c r="J77" s="26">
        <f t="shared" si="4"/>
        <v>24</v>
      </c>
      <c r="K77" s="25">
        <f t="shared" si="6"/>
        <v>75</v>
      </c>
      <c r="L77" s="18"/>
      <c r="M77" s="18"/>
      <c r="N77" s="18"/>
    </row>
    <row r="78" ht="29" customHeight="1" spans="1:14">
      <c r="A78" s="14">
        <v>76</v>
      </c>
      <c r="B78" s="15" t="s">
        <v>1722</v>
      </c>
      <c r="C78" s="15" t="s">
        <v>1723</v>
      </c>
      <c r="D78" s="16" t="s">
        <v>1724</v>
      </c>
      <c r="E78" s="15" t="s">
        <v>1800</v>
      </c>
      <c r="F78" s="17">
        <v>40</v>
      </c>
      <c r="G78" s="18">
        <v>0</v>
      </c>
      <c r="H78" s="18"/>
      <c r="I78" s="26">
        <f t="shared" si="5"/>
        <v>40</v>
      </c>
      <c r="J78" s="26">
        <f t="shared" si="4"/>
        <v>24</v>
      </c>
      <c r="K78" s="25">
        <f t="shared" si="6"/>
        <v>75</v>
      </c>
      <c r="L78" s="18"/>
      <c r="M78" s="18"/>
      <c r="N78" s="18"/>
    </row>
    <row r="79" ht="29" customHeight="1" spans="1:14">
      <c r="A79" s="14">
        <v>77</v>
      </c>
      <c r="B79" s="15" t="s">
        <v>1722</v>
      </c>
      <c r="C79" s="15" t="s">
        <v>1723</v>
      </c>
      <c r="D79" s="16" t="s">
        <v>1724</v>
      </c>
      <c r="E79" s="15" t="s">
        <v>1801</v>
      </c>
      <c r="F79" s="17">
        <v>39.9</v>
      </c>
      <c r="G79" s="18">
        <v>0</v>
      </c>
      <c r="H79" s="18"/>
      <c r="I79" s="26">
        <f t="shared" si="5"/>
        <v>39.9</v>
      </c>
      <c r="J79" s="26">
        <f t="shared" si="4"/>
        <v>23.94</v>
      </c>
      <c r="K79" s="25">
        <f t="shared" si="6"/>
        <v>77</v>
      </c>
      <c r="L79" s="18"/>
      <c r="M79" s="18"/>
      <c r="N79" s="18"/>
    </row>
    <row r="80" ht="29" customHeight="1" spans="1:14">
      <c r="A80" s="14">
        <v>78</v>
      </c>
      <c r="B80" s="15" t="s">
        <v>1722</v>
      </c>
      <c r="C80" s="15" t="s">
        <v>1723</v>
      </c>
      <c r="D80" s="16" t="s">
        <v>1724</v>
      </c>
      <c r="E80" s="15" t="s">
        <v>1802</v>
      </c>
      <c r="F80" s="17">
        <v>39.9</v>
      </c>
      <c r="G80" s="18">
        <v>0</v>
      </c>
      <c r="H80" s="18"/>
      <c r="I80" s="26">
        <f t="shared" si="5"/>
        <v>39.9</v>
      </c>
      <c r="J80" s="26">
        <f t="shared" si="4"/>
        <v>23.94</v>
      </c>
      <c r="K80" s="25">
        <f t="shared" si="6"/>
        <v>77</v>
      </c>
      <c r="L80" s="18"/>
      <c r="M80" s="18"/>
      <c r="N80" s="18"/>
    </row>
    <row r="81" ht="29" customHeight="1" spans="1:14">
      <c r="A81" s="14">
        <v>79</v>
      </c>
      <c r="B81" s="15" t="s">
        <v>1722</v>
      </c>
      <c r="C81" s="15" t="s">
        <v>1723</v>
      </c>
      <c r="D81" s="16" t="s">
        <v>1724</v>
      </c>
      <c r="E81" s="15" t="s">
        <v>1803</v>
      </c>
      <c r="F81" s="17">
        <v>38.7</v>
      </c>
      <c r="G81" s="18">
        <v>1</v>
      </c>
      <c r="H81" s="18"/>
      <c r="I81" s="26">
        <f t="shared" si="5"/>
        <v>39.7</v>
      </c>
      <c r="J81" s="26">
        <f t="shared" si="4"/>
        <v>23.82</v>
      </c>
      <c r="K81" s="25">
        <f t="shared" si="6"/>
        <v>79</v>
      </c>
      <c r="L81" s="18"/>
      <c r="M81" s="18"/>
      <c r="N81" s="18"/>
    </row>
    <row r="82" ht="29" customHeight="1" spans="1:14">
      <c r="A82" s="14">
        <v>80</v>
      </c>
      <c r="B82" s="15" t="s">
        <v>1722</v>
      </c>
      <c r="C82" s="15" t="s">
        <v>1723</v>
      </c>
      <c r="D82" s="16" t="s">
        <v>1724</v>
      </c>
      <c r="E82" s="15" t="s">
        <v>1804</v>
      </c>
      <c r="F82" s="17">
        <v>36.6</v>
      </c>
      <c r="G82" s="18">
        <v>3</v>
      </c>
      <c r="H82" s="18"/>
      <c r="I82" s="26">
        <f t="shared" si="5"/>
        <v>39.6</v>
      </c>
      <c r="J82" s="26">
        <f t="shared" si="4"/>
        <v>23.76</v>
      </c>
      <c r="K82" s="25">
        <f t="shared" si="6"/>
        <v>80</v>
      </c>
      <c r="L82" s="18"/>
      <c r="M82" s="18"/>
      <c r="N82" s="18"/>
    </row>
    <row r="83" ht="29" customHeight="1" spans="1:14">
      <c r="A83" s="14">
        <v>81</v>
      </c>
      <c r="B83" s="15" t="s">
        <v>1722</v>
      </c>
      <c r="C83" s="15" t="s">
        <v>1723</v>
      </c>
      <c r="D83" s="16" t="s">
        <v>1724</v>
      </c>
      <c r="E83" s="15" t="s">
        <v>1805</v>
      </c>
      <c r="F83" s="17">
        <v>39.6</v>
      </c>
      <c r="G83" s="18">
        <v>0</v>
      </c>
      <c r="H83" s="18"/>
      <c r="I83" s="26">
        <f t="shared" si="5"/>
        <v>39.6</v>
      </c>
      <c r="J83" s="26">
        <f t="shared" si="4"/>
        <v>23.76</v>
      </c>
      <c r="K83" s="25">
        <f t="shared" si="6"/>
        <v>80</v>
      </c>
      <c r="L83" s="18"/>
      <c r="M83" s="18"/>
      <c r="N83" s="18"/>
    </row>
    <row r="84" ht="29" customHeight="1" spans="1:14">
      <c r="A84" s="14">
        <v>82</v>
      </c>
      <c r="B84" s="15" t="s">
        <v>1722</v>
      </c>
      <c r="C84" s="15" t="s">
        <v>1723</v>
      </c>
      <c r="D84" s="16" t="s">
        <v>1724</v>
      </c>
      <c r="E84" s="15" t="s">
        <v>1806</v>
      </c>
      <c r="F84" s="17">
        <v>39.6</v>
      </c>
      <c r="G84" s="18">
        <v>0</v>
      </c>
      <c r="H84" s="18"/>
      <c r="I84" s="26">
        <f t="shared" si="5"/>
        <v>39.6</v>
      </c>
      <c r="J84" s="26">
        <f t="shared" si="4"/>
        <v>23.76</v>
      </c>
      <c r="K84" s="25">
        <f t="shared" si="6"/>
        <v>80</v>
      </c>
      <c r="L84" s="18"/>
      <c r="M84" s="18"/>
      <c r="N84" s="18"/>
    </row>
    <row r="85" ht="29" customHeight="1" spans="1:14">
      <c r="A85" s="14">
        <v>83</v>
      </c>
      <c r="B85" s="15" t="s">
        <v>1722</v>
      </c>
      <c r="C85" s="15" t="s">
        <v>1723</v>
      </c>
      <c r="D85" s="16" t="s">
        <v>1724</v>
      </c>
      <c r="E85" s="15" t="s">
        <v>1807</v>
      </c>
      <c r="F85" s="17">
        <v>39.5</v>
      </c>
      <c r="G85" s="18">
        <v>0</v>
      </c>
      <c r="H85" s="18"/>
      <c r="I85" s="26">
        <f t="shared" si="5"/>
        <v>39.5</v>
      </c>
      <c r="J85" s="26">
        <f t="shared" si="4"/>
        <v>23.7</v>
      </c>
      <c r="K85" s="25">
        <f t="shared" si="6"/>
        <v>83</v>
      </c>
      <c r="L85" s="18"/>
      <c r="M85" s="18"/>
      <c r="N85" s="18"/>
    </row>
    <row r="86" ht="29" customHeight="1" spans="1:14">
      <c r="A86" s="14">
        <v>84</v>
      </c>
      <c r="B86" s="15" t="s">
        <v>1722</v>
      </c>
      <c r="C86" s="15" t="s">
        <v>1723</v>
      </c>
      <c r="D86" s="16" t="s">
        <v>1724</v>
      </c>
      <c r="E86" s="15" t="s">
        <v>1808</v>
      </c>
      <c r="F86" s="17">
        <v>39.5</v>
      </c>
      <c r="G86" s="18">
        <v>0</v>
      </c>
      <c r="H86" s="18"/>
      <c r="I86" s="26">
        <f t="shared" si="5"/>
        <v>39.5</v>
      </c>
      <c r="J86" s="26">
        <f t="shared" si="4"/>
        <v>23.7</v>
      </c>
      <c r="K86" s="25">
        <f t="shared" si="6"/>
        <v>83</v>
      </c>
      <c r="L86" s="18"/>
      <c r="M86" s="18"/>
      <c r="N86" s="18"/>
    </row>
    <row r="87" ht="29" customHeight="1" spans="1:14">
      <c r="A87" s="14">
        <v>85</v>
      </c>
      <c r="B87" s="15" t="s">
        <v>1722</v>
      </c>
      <c r="C87" s="15" t="s">
        <v>1723</v>
      </c>
      <c r="D87" s="16" t="s">
        <v>1724</v>
      </c>
      <c r="E87" s="15" t="s">
        <v>1809</v>
      </c>
      <c r="F87" s="17">
        <v>39.5</v>
      </c>
      <c r="G87" s="18">
        <v>0</v>
      </c>
      <c r="H87" s="18"/>
      <c r="I87" s="26">
        <f t="shared" si="5"/>
        <v>39.5</v>
      </c>
      <c r="J87" s="26">
        <f t="shared" si="4"/>
        <v>23.7</v>
      </c>
      <c r="K87" s="25">
        <f t="shared" si="6"/>
        <v>83</v>
      </c>
      <c r="L87" s="18"/>
      <c r="M87" s="18"/>
      <c r="N87" s="18"/>
    </row>
    <row r="88" ht="29" customHeight="1" spans="1:14">
      <c r="A88" s="14">
        <v>86</v>
      </c>
      <c r="B88" s="15" t="s">
        <v>1722</v>
      </c>
      <c r="C88" s="15" t="s">
        <v>1723</v>
      </c>
      <c r="D88" s="16" t="s">
        <v>1724</v>
      </c>
      <c r="E88" s="15" t="s">
        <v>1810</v>
      </c>
      <c r="F88" s="17">
        <v>39.4</v>
      </c>
      <c r="G88" s="18">
        <v>0</v>
      </c>
      <c r="H88" s="18"/>
      <c r="I88" s="26">
        <f t="shared" si="5"/>
        <v>39.4</v>
      </c>
      <c r="J88" s="26">
        <f t="shared" si="4"/>
        <v>23.64</v>
      </c>
      <c r="K88" s="25">
        <f t="shared" si="6"/>
        <v>86</v>
      </c>
      <c r="L88" s="18"/>
      <c r="M88" s="18"/>
      <c r="N88" s="18"/>
    </row>
    <row r="89" ht="29" customHeight="1" spans="1:14">
      <c r="A89" s="14">
        <v>87</v>
      </c>
      <c r="B89" s="15" t="s">
        <v>1722</v>
      </c>
      <c r="C89" s="15" t="s">
        <v>1723</v>
      </c>
      <c r="D89" s="16" t="s">
        <v>1724</v>
      </c>
      <c r="E89" s="15" t="s">
        <v>1811</v>
      </c>
      <c r="F89" s="17">
        <v>34.4</v>
      </c>
      <c r="G89" s="18">
        <v>5</v>
      </c>
      <c r="H89" s="18"/>
      <c r="I89" s="26">
        <f t="shared" si="5"/>
        <v>39.4</v>
      </c>
      <c r="J89" s="26">
        <f t="shared" si="4"/>
        <v>23.64</v>
      </c>
      <c r="K89" s="25">
        <f t="shared" si="6"/>
        <v>86</v>
      </c>
      <c r="L89" s="18"/>
      <c r="M89" s="18"/>
      <c r="N89" s="18"/>
    </row>
    <row r="90" ht="29" customHeight="1" spans="1:14">
      <c r="A90" s="14">
        <v>88</v>
      </c>
      <c r="B90" s="15" t="s">
        <v>1722</v>
      </c>
      <c r="C90" s="15" t="s">
        <v>1723</v>
      </c>
      <c r="D90" s="16" t="s">
        <v>1724</v>
      </c>
      <c r="E90" s="15" t="s">
        <v>1812</v>
      </c>
      <c r="F90" s="17">
        <v>39.3</v>
      </c>
      <c r="G90" s="18">
        <v>0</v>
      </c>
      <c r="H90" s="18"/>
      <c r="I90" s="26">
        <f t="shared" si="5"/>
        <v>39.3</v>
      </c>
      <c r="J90" s="26">
        <f t="shared" si="4"/>
        <v>23.58</v>
      </c>
      <c r="K90" s="25">
        <f t="shared" si="6"/>
        <v>88</v>
      </c>
      <c r="L90" s="18"/>
      <c r="M90" s="18"/>
      <c r="N90" s="18"/>
    </row>
    <row r="91" ht="29" customHeight="1" spans="1:14">
      <c r="A91" s="14">
        <v>89</v>
      </c>
      <c r="B91" s="15" t="s">
        <v>1722</v>
      </c>
      <c r="C91" s="15" t="s">
        <v>1723</v>
      </c>
      <c r="D91" s="16" t="s">
        <v>1724</v>
      </c>
      <c r="E91" s="15" t="s">
        <v>1813</v>
      </c>
      <c r="F91" s="17">
        <v>39.3</v>
      </c>
      <c r="G91" s="18">
        <v>0</v>
      </c>
      <c r="H91" s="18"/>
      <c r="I91" s="26">
        <f t="shared" si="5"/>
        <v>39.3</v>
      </c>
      <c r="J91" s="26">
        <f t="shared" si="4"/>
        <v>23.58</v>
      </c>
      <c r="K91" s="25">
        <f t="shared" si="6"/>
        <v>88</v>
      </c>
      <c r="L91" s="18"/>
      <c r="M91" s="18"/>
      <c r="N91" s="18"/>
    </row>
    <row r="92" ht="29" customHeight="1" spans="1:14">
      <c r="A92" s="14">
        <v>90</v>
      </c>
      <c r="B92" s="15" t="s">
        <v>1722</v>
      </c>
      <c r="C92" s="15" t="s">
        <v>1723</v>
      </c>
      <c r="D92" s="16" t="s">
        <v>1724</v>
      </c>
      <c r="E92" s="15" t="s">
        <v>1814</v>
      </c>
      <c r="F92" s="17">
        <v>39.2</v>
      </c>
      <c r="G92" s="18">
        <v>0</v>
      </c>
      <c r="H92" s="18"/>
      <c r="I92" s="26">
        <f t="shared" si="5"/>
        <v>39.2</v>
      </c>
      <c r="J92" s="26">
        <f t="shared" si="4"/>
        <v>23.52</v>
      </c>
      <c r="K92" s="25">
        <f t="shared" si="6"/>
        <v>90</v>
      </c>
      <c r="L92" s="18"/>
      <c r="M92" s="18"/>
      <c r="N92" s="18"/>
    </row>
    <row r="93" ht="29" customHeight="1" spans="1:14">
      <c r="A93" s="14">
        <v>91</v>
      </c>
      <c r="B93" s="15" t="s">
        <v>1722</v>
      </c>
      <c r="C93" s="15" t="s">
        <v>1723</v>
      </c>
      <c r="D93" s="16" t="s">
        <v>1724</v>
      </c>
      <c r="E93" s="15" t="s">
        <v>1815</v>
      </c>
      <c r="F93" s="17">
        <v>38.9</v>
      </c>
      <c r="G93" s="18">
        <v>0</v>
      </c>
      <c r="H93" s="18"/>
      <c r="I93" s="26">
        <f t="shared" si="5"/>
        <v>38.9</v>
      </c>
      <c r="J93" s="26">
        <f t="shared" si="4"/>
        <v>23.34</v>
      </c>
      <c r="K93" s="25">
        <f t="shared" si="6"/>
        <v>91</v>
      </c>
      <c r="L93" s="18"/>
      <c r="M93" s="18"/>
      <c r="N93" s="18"/>
    </row>
    <row r="94" ht="29" customHeight="1" spans="1:14">
      <c r="A94" s="14">
        <v>92</v>
      </c>
      <c r="B94" s="15" t="s">
        <v>1722</v>
      </c>
      <c r="C94" s="15" t="s">
        <v>1723</v>
      </c>
      <c r="D94" s="16" t="s">
        <v>1724</v>
      </c>
      <c r="E94" s="15" t="s">
        <v>1816</v>
      </c>
      <c r="F94" s="17">
        <v>38.8</v>
      </c>
      <c r="G94" s="18">
        <v>0</v>
      </c>
      <c r="H94" s="18"/>
      <c r="I94" s="26">
        <f t="shared" si="5"/>
        <v>38.8</v>
      </c>
      <c r="J94" s="26">
        <f t="shared" si="4"/>
        <v>23.28</v>
      </c>
      <c r="K94" s="25">
        <f t="shared" si="6"/>
        <v>92</v>
      </c>
      <c r="L94" s="18"/>
      <c r="M94" s="18"/>
      <c r="N94" s="18"/>
    </row>
    <row r="95" ht="29" customHeight="1" spans="1:14">
      <c r="A95" s="14">
        <v>93</v>
      </c>
      <c r="B95" s="15" t="s">
        <v>1722</v>
      </c>
      <c r="C95" s="15" t="s">
        <v>1723</v>
      </c>
      <c r="D95" s="16" t="s">
        <v>1724</v>
      </c>
      <c r="E95" s="15" t="s">
        <v>1817</v>
      </c>
      <c r="F95" s="17">
        <v>38.8</v>
      </c>
      <c r="G95" s="18">
        <v>0</v>
      </c>
      <c r="H95" s="18"/>
      <c r="I95" s="26">
        <f t="shared" si="5"/>
        <v>38.8</v>
      </c>
      <c r="J95" s="26">
        <f t="shared" si="4"/>
        <v>23.28</v>
      </c>
      <c r="K95" s="25">
        <f t="shared" si="6"/>
        <v>92</v>
      </c>
      <c r="L95" s="18"/>
      <c r="M95" s="18"/>
      <c r="N95" s="18"/>
    </row>
    <row r="96" ht="29" customHeight="1" spans="1:14">
      <c r="A96" s="14">
        <v>94</v>
      </c>
      <c r="B96" s="15" t="s">
        <v>1722</v>
      </c>
      <c r="C96" s="15" t="s">
        <v>1723</v>
      </c>
      <c r="D96" s="16" t="s">
        <v>1724</v>
      </c>
      <c r="E96" s="15" t="s">
        <v>1818</v>
      </c>
      <c r="F96" s="17">
        <v>38.8</v>
      </c>
      <c r="G96" s="18">
        <v>0</v>
      </c>
      <c r="H96" s="18"/>
      <c r="I96" s="26">
        <f t="shared" si="5"/>
        <v>38.8</v>
      </c>
      <c r="J96" s="26">
        <f t="shared" si="4"/>
        <v>23.28</v>
      </c>
      <c r="K96" s="25">
        <f t="shared" si="6"/>
        <v>92</v>
      </c>
      <c r="L96" s="18"/>
      <c r="M96" s="18"/>
      <c r="N96" s="18"/>
    </row>
    <row r="97" ht="29" customHeight="1" spans="1:14">
      <c r="A97" s="14">
        <v>95</v>
      </c>
      <c r="B97" s="15" t="s">
        <v>1722</v>
      </c>
      <c r="C97" s="15" t="s">
        <v>1723</v>
      </c>
      <c r="D97" s="16" t="s">
        <v>1724</v>
      </c>
      <c r="E97" s="15" t="s">
        <v>1819</v>
      </c>
      <c r="F97" s="17">
        <v>38.4</v>
      </c>
      <c r="G97" s="18">
        <v>0</v>
      </c>
      <c r="H97" s="18"/>
      <c r="I97" s="26">
        <f t="shared" si="5"/>
        <v>38.4</v>
      </c>
      <c r="J97" s="26">
        <f t="shared" si="4"/>
        <v>23.04</v>
      </c>
      <c r="K97" s="25">
        <f t="shared" si="6"/>
        <v>95</v>
      </c>
      <c r="L97" s="18"/>
      <c r="M97" s="18"/>
      <c r="N97" s="18"/>
    </row>
    <row r="98" ht="29" customHeight="1" spans="1:14">
      <c r="A98" s="14">
        <v>96</v>
      </c>
      <c r="B98" s="15" t="s">
        <v>1722</v>
      </c>
      <c r="C98" s="15" t="s">
        <v>1723</v>
      </c>
      <c r="D98" s="16" t="s">
        <v>1724</v>
      </c>
      <c r="E98" s="15" t="s">
        <v>1820</v>
      </c>
      <c r="F98" s="17">
        <v>38.4</v>
      </c>
      <c r="G98" s="18">
        <v>0</v>
      </c>
      <c r="H98" s="18"/>
      <c r="I98" s="26">
        <f t="shared" si="5"/>
        <v>38.4</v>
      </c>
      <c r="J98" s="26">
        <f t="shared" si="4"/>
        <v>23.04</v>
      </c>
      <c r="K98" s="25">
        <f t="shared" si="6"/>
        <v>95</v>
      </c>
      <c r="L98" s="18"/>
      <c r="M98" s="18"/>
      <c r="N98" s="18"/>
    </row>
    <row r="99" ht="29" customHeight="1" spans="1:14">
      <c r="A99" s="14">
        <v>97</v>
      </c>
      <c r="B99" s="15" t="s">
        <v>1722</v>
      </c>
      <c r="C99" s="15" t="s">
        <v>1723</v>
      </c>
      <c r="D99" s="16" t="s">
        <v>1724</v>
      </c>
      <c r="E99" s="15" t="s">
        <v>1821</v>
      </c>
      <c r="F99" s="17">
        <v>38.3</v>
      </c>
      <c r="G99" s="18">
        <v>0</v>
      </c>
      <c r="H99" s="18"/>
      <c r="I99" s="26">
        <f t="shared" si="5"/>
        <v>38.3</v>
      </c>
      <c r="J99" s="26">
        <f t="shared" si="4"/>
        <v>22.98</v>
      </c>
      <c r="K99" s="25">
        <f t="shared" si="6"/>
        <v>97</v>
      </c>
      <c r="L99" s="18"/>
      <c r="M99" s="18"/>
      <c r="N99" s="18"/>
    </row>
    <row r="100" ht="29" customHeight="1" spans="1:14">
      <c r="A100" s="14">
        <v>98</v>
      </c>
      <c r="B100" s="15" t="s">
        <v>1722</v>
      </c>
      <c r="C100" s="15" t="s">
        <v>1723</v>
      </c>
      <c r="D100" s="16" t="s">
        <v>1724</v>
      </c>
      <c r="E100" s="15" t="s">
        <v>1822</v>
      </c>
      <c r="F100" s="17">
        <v>38.2</v>
      </c>
      <c r="G100" s="18">
        <v>0</v>
      </c>
      <c r="H100" s="18"/>
      <c r="I100" s="26">
        <f t="shared" si="5"/>
        <v>38.2</v>
      </c>
      <c r="J100" s="26">
        <f t="shared" si="4"/>
        <v>22.92</v>
      </c>
      <c r="K100" s="25">
        <f t="shared" ref="K100:K131" si="7">RANK(J100,$J$3:$J$224)</f>
        <v>98</v>
      </c>
      <c r="L100" s="18"/>
      <c r="M100" s="18"/>
      <c r="N100" s="18"/>
    </row>
    <row r="101" ht="29" customHeight="1" spans="1:14">
      <c r="A101" s="14">
        <v>99</v>
      </c>
      <c r="B101" s="15" t="s">
        <v>1722</v>
      </c>
      <c r="C101" s="15" t="s">
        <v>1723</v>
      </c>
      <c r="D101" s="16" t="s">
        <v>1724</v>
      </c>
      <c r="E101" s="15" t="s">
        <v>1823</v>
      </c>
      <c r="F101" s="17">
        <v>38.1</v>
      </c>
      <c r="G101" s="18">
        <v>0</v>
      </c>
      <c r="H101" s="18"/>
      <c r="I101" s="26">
        <f t="shared" si="5"/>
        <v>38.1</v>
      </c>
      <c r="J101" s="26">
        <f t="shared" si="4"/>
        <v>22.86</v>
      </c>
      <c r="K101" s="25">
        <f t="shared" si="7"/>
        <v>99</v>
      </c>
      <c r="L101" s="18"/>
      <c r="M101" s="18"/>
      <c r="N101" s="18"/>
    </row>
    <row r="102" ht="29" customHeight="1" spans="1:14">
      <c r="A102" s="14">
        <v>100</v>
      </c>
      <c r="B102" s="15" t="s">
        <v>1722</v>
      </c>
      <c r="C102" s="15" t="s">
        <v>1723</v>
      </c>
      <c r="D102" s="16" t="s">
        <v>1724</v>
      </c>
      <c r="E102" s="15" t="s">
        <v>1824</v>
      </c>
      <c r="F102" s="17">
        <v>38</v>
      </c>
      <c r="G102" s="18">
        <v>0</v>
      </c>
      <c r="H102" s="18"/>
      <c r="I102" s="26">
        <f t="shared" si="5"/>
        <v>38</v>
      </c>
      <c r="J102" s="26">
        <f t="shared" si="4"/>
        <v>22.8</v>
      </c>
      <c r="K102" s="25">
        <f t="shared" si="7"/>
        <v>100</v>
      </c>
      <c r="L102" s="18"/>
      <c r="M102" s="18"/>
      <c r="N102" s="18"/>
    </row>
    <row r="103" ht="29" customHeight="1" spans="1:14">
      <c r="A103" s="14">
        <v>101</v>
      </c>
      <c r="B103" s="15" t="s">
        <v>1722</v>
      </c>
      <c r="C103" s="15" t="s">
        <v>1723</v>
      </c>
      <c r="D103" s="16" t="s">
        <v>1724</v>
      </c>
      <c r="E103" s="15" t="s">
        <v>1825</v>
      </c>
      <c r="F103" s="17">
        <v>37.7</v>
      </c>
      <c r="G103" s="18">
        <v>0</v>
      </c>
      <c r="H103" s="18"/>
      <c r="I103" s="26">
        <f t="shared" si="5"/>
        <v>37.7</v>
      </c>
      <c r="J103" s="26">
        <f t="shared" si="4"/>
        <v>22.62</v>
      </c>
      <c r="K103" s="25">
        <f t="shared" si="7"/>
        <v>101</v>
      </c>
      <c r="L103" s="18"/>
      <c r="M103" s="18"/>
      <c r="N103" s="18"/>
    </row>
    <row r="104" ht="29" customHeight="1" spans="1:14">
      <c r="A104" s="14">
        <v>102</v>
      </c>
      <c r="B104" s="15" t="s">
        <v>1722</v>
      </c>
      <c r="C104" s="15" t="s">
        <v>1723</v>
      </c>
      <c r="D104" s="16" t="s">
        <v>1724</v>
      </c>
      <c r="E104" s="15" t="s">
        <v>1826</v>
      </c>
      <c r="F104" s="17">
        <v>37.6</v>
      </c>
      <c r="G104" s="18">
        <v>0</v>
      </c>
      <c r="H104" s="18"/>
      <c r="I104" s="26">
        <f t="shared" si="5"/>
        <v>37.6</v>
      </c>
      <c r="J104" s="26">
        <f t="shared" si="4"/>
        <v>22.56</v>
      </c>
      <c r="K104" s="25">
        <f t="shared" si="7"/>
        <v>102</v>
      </c>
      <c r="L104" s="18"/>
      <c r="M104" s="18"/>
      <c r="N104" s="18"/>
    </row>
    <row r="105" ht="29" customHeight="1" spans="1:14">
      <c r="A105" s="14">
        <v>103</v>
      </c>
      <c r="B105" s="15" t="s">
        <v>1722</v>
      </c>
      <c r="C105" s="15" t="s">
        <v>1723</v>
      </c>
      <c r="D105" s="16" t="s">
        <v>1724</v>
      </c>
      <c r="E105" s="15" t="s">
        <v>1827</v>
      </c>
      <c r="F105" s="17">
        <v>37.5</v>
      </c>
      <c r="G105" s="18">
        <v>0</v>
      </c>
      <c r="H105" s="18"/>
      <c r="I105" s="26">
        <f t="shared" si="5"/>
        <v>37.5</v>
      </c>
      <c r="J105" s="26">
        <f t="shared" si="4"/>
        <v>22.5</v>
      </c>
      <c r="K105" s="25">
        <f t="shared" si="7"/>
        <v>103</v>
      </c>
      <c r="L105" s="18"/>
      <c r="M105" s="18"/>
      <c r="N105" s="18"/>
    </row>
    <row r="106" ht="29" customHeight="1" spans="1:14">
      <c r="A106" s="14">
        <v>104</v>
      </c>
      <c r="B106" s="15" t="s">
        <v>1722</v>
      </c>
      <c r="C106" s="15" t="s">
        <v>1723</v>
      </c>
      <c r="D106" s="16" t="s">
        <v>1724</v>
      </c>
      <c r="E106" s="15" t="s">
        <v>1828</v>
      </c>
      <c r="F106" s="17">
        <v>37.4</v>
      </c>
      <c r="G106" s="18">
        <v>0</v>
      </c>
      <c r="H106" s="18"/>
      <c r="I106" s="26">
        <f t="shared" si="5"/>
        <v>37.4</v>
      </c>
      <c r="J106" s="26">
        <f t="shared" si="4"/>
        <v>22.44</v>
      </c>
      <c r="K106" s="25">
        <f t="shared" si="7"/>
        <v>104</v>
      </c>
      <c r="L106" s="18"/>
      <c r="M106" s="18"/>
      <c r="N106" s="18"/>
    </row>
    <row r="107" ht="29" customHeight="1" spans="1:14">
      <c r="A107" s="14">
        <v>105</v>
      </c>
      <c r="B107" s="15" t="s">
        <v>1722</v>
      </c>
      <c r="C107" s="15" t="s">
        <v>1723</v>
      </c>
      <c r="D107" s="16" t="s">
        <v>1724</v>
      </c>
      <c r="E107" s="15" t="s">
        <v>1829</v>
      </c>
      <c r="F107" s="17">
        <v>36.2</v>
      </c>
      <c r="G107" s="18">
        <v>1</v>
      </c>
      <c r="H107" s="18"/>
      <c r="I107" s="26">
        <f t="shared" si="5"/>
        <v>37.2</v>
      </c>
      <c r="J107" s="26">
        <f t="shared" si="4"/>
        <v>22.32</v>
      </c>
      <c r="K107" s="25">
        <f t="shared" si="7"/>
        <v>105</v>
      </c>
      <c r="L107" s="18"/>
      <c r="M107" s="18"/>
      <c r="N107" s="18"/>
    </row>
    <row r="108" ht="29" customHeight="1" spans="1:14">
      <c r="A108" s="14">
        <v>106</v>
      </c>
      <c r="B108" s="15" t="s">
        <v>1722</v>
      </c>
      <c r="C108" s="15" t="s">
        <v>1723</v>
      </c>
      <c r="D108" s="16" t="s">
        <v>1724</v>
      </c>
      <c r="E108" s="15" t="s">
        <v>1830</v>
      </c>
      <c r="F108" s="17">
        <v>37</v>
      </c>
      <c r="G108" s="18">
        <v>0</v>
      </c>
      <c r="H108" s="18"/>
      <c r="I108" s="26">
        <f t="shared" si="5"/>
        <v>37</v>
      </c>
      <c r="J108" s="26">
        <f t="shared" si="4"/>
        <v>22.2</v>
      </c>
      <c r="K108" s="25">
        <f t="shared" si="7"/>
        <v>106</v>
      </c>
      <c r="L108" s="18"/>
      <c r="M108" s="18"/>
      <c r="N108" s="18"/>
    </row>
    <row r="109" ht="29" customHeight="1" spans="1:14">
      <c r="A109" s="14">
        <v>107</v>
      </c>
      <c r="B109" s="15" t="s">
        <v>1722</v>
      </c>
      <c r="C109" s="15" t="s">
        <v>1723</v>
      </c>
      <c r="D109" s="16" t="s">
        <v>1724</v>
      </c>
      <c r="E109" s="15" t="s">
        <v>1831</v>
      </c>
      <c r="F109" s="17">
        <v>37</v>
      </c>
      <c r="G109" s="18">
        <v>0</v>
      </c>
      <c r="H109" s="18"/>
      <c r="I109" s="26">
        <f t="shared" si="5"/>
        <v>37</v>
      </c>
      <c r="J109" s="26">
        <f t="shared" si="4"/>
        <v>22.2</v>
      </c>
      <c r="K109" s="25">
        <f t="shared" si="7"/>
        <v>106</v>
      </c>
      <c r="L109" s="18"/>
      <c r="M109" s="18"/>
      <c r="N109" s="18"/>
    </row>
    <row r="110" ht="29" customHeight="1" spans="1:14">
      <c r="A110" s="14">
        <v>108</v>
      </c>
      <c r="B110" s="15" t="s">
        <v>1722</v>
      </c>
      <c r="C110" s="15" t="s">
        <v>1723</v>
      </c>
      <c r="D110" s="16" t="s">
        <v>1724</v>
      </c>
      <c r="E110" s="15" t="s">
        <v>1832</v>
      </c>
      <c r="F110" s="17">
        <v>37</v>
      </c>
      <c r="G110" s="18">
        <v>0</v>
      </c>
      <c r="H110" s="18"/>
      <c r="I110" s="26">
        <f t="shared" si="5"/>
        <v>37</v>
      </c>
      <c r="J110" s="26">
        <f t="shared" si="4"/>
        <v>22.2</v>
      </c>
      <c r="K110" s="25">
        <f t="shared" si="7"/>
        <v>106</v>
      </c>
      <c r="L110" s="18"/>
      <c r="M110" s="18"/>
      <c r="N110" s="18"/>
    </row>
    <row r="111" ht="29" customHeight="1" spans="1:14">
      <c r="A111" s="14">
        <v>109</v>
      </c>
      <c r="B111" s="15" t="s">
        <v>1722</v>
      </c>
      <c r="C111" s="15" t="s">
        <v>1723</v>
      </c>
      <c r="D111" s="16" t="s">
        <v>1724</v>
      </c>
      <c r="E111" s="15" t="s">
        <v>1833</v>
      </c>
      <c r="F111" s="17">
        <v>36.9</v>
      </c>
      <c r="G111" s="18">
        <v>0</v>
      </c>
      <c r="H111" s="18"/>
      <c r="I111" s="26">
        <f t="shared" si="5"/>
        <v>36.9</v>
      </c>
      <c r="J111" s="26">
        <f t="shared" si="4"/>
        <v>22.14</v>
      </c>
      <c r="K111" s="25">
        <f t="shared" si="7"/>
        <v>109</v>
      </c>
      <c r="L111" s="18"/>
      <c r="M111" s="18"/>
      <c r="N111" s="18"/>
    </row>
    <row r="112" ht="29" customHeight="1" spans="1:14">
      <c r="A112" s="14">
        <v>110</v>
      </c>
      <c r="B112" s="15" t="s">
        <v>1722</v>
      </c>
      <c r="C112" s="15" t="s">
        <v>1723</v>
      </c>
      <c r="D112" s="16" t="s">
        <v>1724</v>
      </c>
      <c r="E112" s="15" t="s">
        <v>1834</v>
      </c>
      <c r="F112" s="17">
        <v>36.7</v>
      </c>
      <c r="G112" s="18">
        <v>0</v>
      </c>
      <c r="H112" s="18"/>
      <c r="I112" s="26">
        <f t="shared" si="5"/>
        <v>36.7</v>
      </c>
      <c r="J112" s="26">
        <f t="shared" si="4"/>
        <v>22.02</v>
      </c>
      <c r="K112" s="25">
        <f t="shared" si="7"/>
        <v>110</v>
      </c>
      <c r="L112" s="18"/>
      <c r="M112" s="18"/>
      <c r="N112" s="18"/>
    </row>
    <row r="113" ht="29" customHeight="1" spans="1:14">
      <c r="A113" s="14">
        <v>111</v>
      </c>
      <c r="B113" s="15" t="s">
        <v>1722</v>
      </c>
      <c r="C113" s="15" t="s">
        <v>1723</v>
      </c>
      <c r="D113" s="16" t="s">
        <v>1724</v>
      </c>
      <c r="E113" s="15" t="s">
        <v>1835</v>
      </c>
      <c r="F113" s="17">
        <v>36.5</v>
      </c>
      <c r="G113" s="18">
        <v>0</v>
      </c>
      <c r="H113" s="18"/>
      <c r="I113" s="26">
        <f t="shared" si="5"/>
        <v>36.5</v>
      </c>
      <c r="J113" s="26">
        <f t="shared" si="4"/>
        <v>21.9</v>
      </c>
      <c r="K113" s="25">
        <f t="shared" si="7"/>
        <v>111</v>
      </c>
      <c r="L113" s="18"/>
      <c r="M113" s="18"/>
      <c r="N113" s="18"/>
    </row>
    <row r="114" ht="29" customHeight="1" spans="1:14">
      <c r="A114" s="14">
        <v>112</v>
      </c>
      <c r="B114" s="15" t="s">
        <v>1722</v>
      </c>
      <c r="C114" s="15" t="s">
        <v>1723</v>
      </c>
      <c r="D114" s="16" t="s">
        <v>1724</v>
      </c>
      <c r="E114" s="15" t="s">
        <v>1836</v>
      </c>
      <c r="F114" s="17">
        <v>36.4</v>
      </c>
      <c r="G114" s="18">
        <v>0</v>
      </c>
      <c r="H114" s="18"/>
      <c r="I114" s="26">
        <f t="shared" si="5"/>
        <v>36.4</v>
      </c>
      <c r="J114" s="26">
        <f t="shared" si="4"/>
        <v>21.84</v>
      </c>
      <c r="K114" s="25">
        <f t="shared" si="7"/>
        <v>112</v>
      </c>
      <c r="L114" s="18"/>
      <c r="M114" s="18"/>
      <c r="N114" s="18"/>
    </row>
    <row r="115" ht="29" customHeight="1" spans="1:14">
      <c r="A115" s="14">
        <v>113</v>
      </c>
      <c r="B115" s="15" t="s">
        <v>1722</v>
      </c>
      <c r="C115" s="15" t="s">
        <v>1723</v>
      </c>
      <c r="D115" s="16" t="s">
        <v>1724</v>
      </c>
      <c r="E115" s="15" t="s">
        <v>1837</v>
      </c>
      <c r="F115" s="17">
        <v>36.4</v>
      </c>
      <c r="G115" s="18">
        <v>0</v>
      </c>
      <c r="H115" s="18"/>
      <c r="I115" s="26">
        <f t="shared" si="5"/>
        <v>36.4</v>
      </c>
      <c r="J115" s="26">
        <f t="shared" si="4"/>
        <v>21.84</v>
      </c>
      <c r="K115" s="25">
        <f t="shared" si="7"/>
        <v>112</v>
      </c>
      <c r="L115" s="18"/>
      <c r="M115" s="18"/>
      <c r="N115" s="18"/>
    </row>
    <row r="116" ht="29" customHeight="1" spans="1:14">
      <c r="A116" s="14">
        <v>114</v>
      </c>
      <c r="B116" s="15" t="s">
        <v>1722</v>
      </c>
      <c r="C116" s="15" t="s">
        <v>1723</v>
      </c>
      <c r="D116" s="16" t="s">
        <v>1724</v>
      </c>
      <c r="E116" s="15" t="s">
        <v>1838</v>
      </c>
      <c r="F116" s="17">
        <v>36.4</v>
      </c>
      <c r="G116" s="18">
        <v>0</v>
      </c>
      <c r="H116" s="18"/>
      <c r="I116" s="26">
        <f t="shared" si="5"/>
        <v>36.4</v>
      </c>
      <c r="J116" s="26">
        <f t="shared" si="4"/>
        <v>21.84</v>
      </c>
      <c r="K116" s="25">
        <f t="shared" si="7"/>
        <v>112</v>
      </c>
      <c r="L116" s="18"/>
      <c r="M116" s="18"/>
      <c r="N116" s="18"/>
    </row>
    <row r="117" ht="29" customHeight="1" spans="1:14">
      <c r="A117" s="14">
        <v>115</v>
      </c>
      <c r="B117" s="15" t="s">
        <v>1722</v>
      </c>
      <c r="C117" s="15" t="s">
        <v>1723</v>
      </c>
      <c r="D117" s="16" t="s">
        <v>1724</v>
      </c>
      <c r="E117" s="15" t="s">
        <v>1839</v>
      </c>
      <c r="F117" s="17">
        <v>36.3</v>
      </c>
      <c r="G117" s="18">
        <v>0</v>
      </c>
      <c r="H117" s="18"/>
      <c r="I117" s="26">
        <f t="shared" si="5"/>
        <v>36.3</v>
      </c>
      <c r="J117" s="26">
        <f t="shared" si="4"/>
        <v>21.78</v>
      </c>
      <c r="K117" s="25">
        <f t="shared" si="7"/>
        <v>115</v>
      </c>
      <c r="L117" s="18"/>
      <c r="M117" s="18"/>
      <c r="N117" s="18"/>
    </row>
    <row r="118" ht="29" customHeight="1" spans="1:14">
      <c r="A118" s="14">
        <v>116</v>
      </c>
      <c r="B118" s="15" t="s">
        <v>1722</v>
      </c>
      <c r="C118" s="15" t="s">
        <v>1723</v>
      </c>
      <c r="D118" s="16" t="s">
        <v>1724</v>
      </c>
      <c r="E118" s="15" t="s">
        <v>1840</v>
      </c>
      <c r="F118" s="17">
        <v>36.3</v>
      </c>
      <c r="G118" s="18">
        <v>0</v>
      </c>
      <c r="H118" s="18"/>
      <c r="I118" s="26">
        <f t="shared" si="5"/>
        <v>36.3</v>
      </c>
      <c r="J118" s="26">
        <f t="shared" si="4"/>
        <v>21.78</v>
      </c>
      <c r="K118" s="25">
        <f t="shared" si="7"/>
        <v>115</v>
      </c>
      <c r="L118" s="18"/>
      <c r="M118" s="18"/>
      <c r="N118" s="18"/>
    </row>
    <row r="119" ht="29" customHeight="1" spans="1:14">
      <c r="A119" s="14">
        <v>117</v>
      </c>
      <c r="B119" s="15" t="s">
        <v>1722</v>
      </c>
      <c r="C119" s="15" t="s">
        <v>1723</v>
      </c>
      <c r="D119" s="16" t="s">
        <v>1724</v>
      </c>
      <c r="E119" s="15" t="s">
        <v>1841</v>
      </c>
      <c r="F119" s="17">
        <v>36.3</v>
      </c>
      <c r="G119" s="18">
        <v>0</v>
      </c>
      <c r="H119" s="18"/>
      <c r="I119" s="26">
        <f t="shared" si="5"/>
        <v>36.3</v>
      </c>
      <c r="J119" s="26">
        <f t="shared" si="4"/>
        <v>21.78</v>
      </c>
      <c r="K119" s="25">
        <f t="shared" si="7"/>
        <v>115</v>
      </c>
      <c r="L119" s="18"/>
      <c r="M119" s="18"/>
      <c r="N119" s="18"/>
    </row>
    <row r="120" ht="29" customHeight="1" spans="1:14">
      <c r="A120" s="14">
        <v>118</v>
      </c>
      <c r="B120" s="15" t="s">
        <v>1722</v>
      </c>
      <c r="C120" s="15" t="s">
        <v>1723</v>
      </c>
      <c r="D120" s="16" t="s">
        <v>1724</v>
      </c>
      <c r="E120" s="15" t="s">
        <v>1842</v>
      </c>
      <c r="F120" s="17">
        <v>36.3</v>
      </c>
      <c r="G120" s="18">
        <v>0</v>
      </c>
      <c r="H120" s="18"/>
      <c r="I120" s="26">
        <f t="shared" si="5"/>
        <v>36.3</v>
      </c>
      <c r="J120" s="26">
        <f t="shared" si="4"/>
        <v>21.78</v>
      </c>
      <c r="K120" s="25">
        <f t="shared" si="7"/>
        <v>115</v>
      </c>
      <c r="L120" s="18"/>
      <c r="M120" s="18"/>
      <c r="N120" s="18"/>
    </row>
    <row r="121" ht="29" customHeight="1" spans="1:14">
      <c r="A121" s="14">
        <v>119</v>
      </c>
      <c r="B121" s="15" t="s">
        <v>1722</v>
      </c>
      <c r="C121" s="15" t="s">
        <v>1723</v>
      </c>
      <c r="D121" s="16" t="s">
        <v>1724</v>
      </c>
      <c r="E121" s="15" t="s">
        <v>1843</v>
      </c>
      <c r="F121" s="17">
        <v>36.2</v>
      </c>
      <c r="G121" s="18">
        <v>0</v>
      </c>
      <c r="H121" s="18"/>
      <c r="I121" s="26">
        <f t="shared" si="5"/>
        <v>36.2</v>
      </c>
      <c r="J121" s="26">
        <f t="shared" si="4"/>
        <v>21.72</v>
      </c>
      <c r="K121" s="25">
        <f t="shared" si="7"/>
        <v>119</v>
      </c>
      <c r="L121" s="18"/>
      <c r="M121" s="18"/>
      <c r="N121" s="18"/>
    </row>
    <row r="122" ht="29" customHeight="1" spans="1:14">
      <c r="A122" s="14">
        <v>120</v>
      </c>
      <c r="B122" s="15" t="s">
        <v>1722</v>
      </c>
      <c r="C122" s="15" t="s">
        <v>1723</v>
      </c>
      <c r="D122" s="16" t="s">
        <v>1724</v>
      </c>
      <c r="E122" s="15" t="s">
        <v>1844</v>
      </c>
      <c r="F122" s="17">
        <v>36.1</v>
      </c>
      <c r="G122" s="18">
        <v>0</v>
      </c>
      <c r="H122" s="18"/>
      <c r="I122" s="26">
        <f t="shared" si="5"/>
        <v>36.1</v>
      </c>
      <c r="J122" s="26">
        <f t="shared" si="4"/>
        <v>21.66</v>
      </c>
      <c r="K122" s="25">
        <f t="shared" si="7"/>
        <v>120</v>
      </c>
      <c r="L122" s="18"/>
      <c r="M122" s="18"/>
      <c r="N122" s="18"/>
    </row>
    <row r="123" ht="29" customHeight="1" spans="1:14">
      <c r="A123" s="14">
        <v>121</v>
      </c>
      <c r="B123" s="15" t="s">
        <v>1722</v>
      </c>
      <c r="C123" s="15" t="s">
        <v>1723</v>
      </c>
      <c r="D123" s="16" t="s">
        <v>1724</v>
      </c>
      <c r="E123" s="15" t="s">
        <v>1845</v>
      </c>
      <c r="F123" s="17">
        <v>36.1</v>
      </c>
      <c r="G123" s="18">
        <v>0</v>
      </c>
      <c r="H123" s="18"/>
      <c r="I123" s="26">
        <f t="shared" si="5"/>
        <v>36.1</v>
      </c>
      <c r="J123" s="26">
        <f t="shared" si="4"/>
        <v>21.66</v>
      </c>
      <c r="K123" s="25">
        <f t="shared" si="7"/>
        <v>120</v>
      </c>
      <c r="L123" s="18"/>
      <c r="M123" s="18"/>
      <c r="N123" s="18"/>
    </row>
    <row r="124" ht="29" customHeight="1" spans="1:14">
      <c r="A124" s="14">
        <v>122</v>
      </c>
      <c r="B124" s="15" t="s">
        <v>1722</v>
      </c>
      <c r="C124" s="15" t="s">
        <v>1723</v>
      </c>
      <c r="D124" s="16" t="s">
        <v>1724</v>
      </c>
      <c r="E124" s="15" t="s">
        <v>1846</v>
      </c>
      <c r="F124" s="17">
        <v>36</v>
      </c>
      <c r="G124" s="18">
        <v>0</v>
      </c>
      <c r="H124" s="18"/>
      <c r="I124" s="26">
        <f t="shared" si="5"/>
        <v>36</v>
      </c>
      <c r="J124" s="26">
        <f t="shared" si="4"/>
        <v>21.6</v>
      </c>
      <c r="K124" s="25">
        <f t="shared" si="7"/>
        <v>122</v>
      </c>
      <c r="L124" s="18"/>
      <c r="M124" s="18"/>
      <c r="N124" s="18"/>
    </row>
    <row r="125" ht="29" customHeight="1" spans="1:14">
      <c r="A125" s="14">
        <v>123</v>
      </c>
      <c r="B125" s="15" t="s">
        <v>1722</v>
      </c>
      <c r="C125" s="15" t="s">
        <v>1723</v>
      </c>
      <c r="D125" s="16" t="s">
        <v>1724</v>
      </c>
      <c r="E125" s="15" t="s">
        <v>1847</v>
      </c>
      <c r="F125" s="17">
        <v>35.9</v>
      </c>
      <c r="G125" s="18">
        <v>0</v>
      </c>
      <c r="H125" s="18"/>
      <c r="I125" s="26">
        <f t="shared" si="5"/>
        <v>35.9</v>
      </c>
      <c r="J125" s="26">
        <f t="shared" si="4"/>
        <v>21.54</v>
      </c>
      <c r="K125" s="25">
        <f t="shared" si="7"/>
        <v>123</v>
      </c>
      <c r="L125" s="18"/>
      <c r="M125" s="18"/>
      <c r="N125" s="18"/>
    </row>
    <row r="126" ht="29" customHeight="1" spans="1:14">
      <c r="A126" s="14">
        <v>124</v>
      </c>
      <c r="B126" s="15" t="s">
        <v>1722</v>
      </c>
      <c r="C126" s="15" t="s">
        <v>1723</v>
      </c>
      <c r="D126" s="16" t="s">
        <v>1724</v>
      </c>
      <c r="E126" s="15" t="s">
        <v>1848</v>
      </c>
      <c r="F126" s="17">
        <v>35.8</v>
      </c>
      <c r="G126" s="18">
        <v>0</v>
      </c>
      <c r="H126" s="18"/>
      <c r="I126" s="26">
        <f t="shared" si="5"/>
        <v>35.8</v>
      </c>
      <c r="J126" s="26">
        <f t="shared" si="4"/>
        <v>21.48</v>
      </c>
      <c r="K126" s="25">
        <f t="shared" si="7"/>
        <v>124</v>
      </c>
      <c r="L126" s="18"/>
      <c r="M126" s="18"/>
      <c r="N126" s="18"/>
    </row>
    <row r="127" ht="29" customHeight="1" spans="1:14">
      <c r="A127" s="14">
        <v>125</v>
      </c>
      <c r="B127" s="15" t="s">
        <v>1722</v>
      </c>
      <c r="C127" s="15" t="s">
        <v>1723</v>
      </c>
      <c r="D127" s="16" t="s">
        <v>1724</v>
      </c>
      <c r="E127" s="15" t="s">
        <v>1849</v>
      </c>
      <c r="F127" s="17">
        <v>35.8</v>
      </c>
      <c r="G127" s="18">
        <v>0</v>
      </c>
      <c r="H127" s="18"/>
      <c r="I127" s="26">
        <f t="shared" si="5"/>
        <v>35.8</v>
      </c>
      <c r="J127" s="26">
        <f t="shared" si="4"/>
        <v>21.48</v>
      </c>
      <c r="K127" s="25">
        <f t="shared" si="7"/>
        <v>124</v>
      </c>
      <c r="L127" s="18"/>
      <c r="M127" s="18"/>
      <c r="N127" s="18"/>
    </row>
    <row r="128" ht="29" customHeight="1" spans="1:14">
      <c r="A128" s="14">
        <v>126</v>
      </c>
      <c r="B128" s="15" t="s">
        <v>1722</v>
      </c>
      <c r="C128" s="15" t="s">
        <v>1723</v>
      </c>
      <c r="D128" s="16" t="s">
        <v>1724</v>
      </c>
      <c r="E128" s="15" t="s">
        <v>1850</v>
      </c>
      <c r="F128" s="17">
        <v>35.7</v>
      </c>
      <c r="G128" s="18">
        <v>0</v>
      </c>
      <c r="H128" s="18"/>
      <c r="I128" s="26">
        <f t="shared" si="5"/>
        <v>35.7</v>
      </c>
      <c r="J128" s="26">
        <f t="shared" si="4"/>
        <v>21.42</v>
      </c>
      <c r="K128" s="25">
        <f t="shared" si="7"/>
        <v>126</v>
      </c>
      <c r="L128" s="18"/>
      <c r="M128" s="18"/>
      <c r="N128" s="18"/>
    </row>
    <row r="129" ht="29" customHeight="1" spans="1:14">
      <c r="A129" s="14">
        <v>127</v>
      </c>
      <c r="B129" s="15" t="s">
        <v>1722</v>
      </c>
      <c r="C129" s="15" t="s">
        <v>1723</v>
      </c>
      <c r="D129" s="16" t="s">
        <v>1724</v>
      </c>
      <c r="E129" s="15" t="s">
        <v>1851</v>
      </c>
      <c r="F129" s="17">
        <v>35.5</v>
      </c>
      <c r="G129" s="18">
        <v>0</v>
      </c>
      <c r="H129" s="18"/>
      <c r="I129" s="26">
        <f t="shared" si="5"/>
        <v>35.5</v>
      </c>
      <c r="J129" s="26">
        <f t="shared" si="4"/>
        <v>21.3</v>
      </c>
      <c r="K129" s="25">
        <f t="shared" si="7"/>
        <v>127</v>
      </c>
      <c r="L129" s="18"/>
      <c r="M129" s="18"/>
      <c r="N129" s="18"/>
    </row>
    <row r="130" ht="29" customHeight="1" spans="1:14">
      <c r="A130" s="14">
        <v>128</v>
      </c>
      <c r="B130" s="15" t="s">
        <v>1722</v>
      </c>
      <c r="C130" s="15" t="s">
        <v>1723</v>
      </c>
      <c r="D130" s="16" t="s">
        <v>1724</v>
      </c>
      <c r="E130" s="15" t="s">
        <v>1852</v>
      </c>
      <c r="F130" s="17">
        <v>34.3</v>
      </c>
      <c r="G130" s="18">
        <v>1</v>
      </c>
      <c r="H130" s="18"/>
      <c r="I130" s="26">
        <f t="shared" si="5"/>
        <v>35.3</v>
      </c>
      <c r="J130" s="26">
        <f t="shared" si="4"/>
        <v>21.18</v>
      </c>
      <c r="K130" s="25">
        <f t="shared" si="7"/>
        <v>128</v>
      </c>
      <c r="L130" s="18"/>
      <c r="M130" s="18"/>
      <c r="N130" s="18"/>
    </row>
    <row r="131" ht="29" customHeight="1" spans="1:14">
      <c r="A131" s="14">
        <v>129</v>
      </c>
      <c r="B131" s="15" t="s">
        <v>1722</v>
      </c>
      <c r="C131" s="15" t="s">
        <v>1723</v>
      </c>
      <c r="D131" s="16" t="s">
        <v>1724</v>
      </c>
      <c r="E131" s="15" t="s">
        <v>1853</v>
      </c>
      <c r="F131" s="17">
        <v>35</v>
      </c>
      <c r="G131" s="18">
        <v>0</v>
      </c>
      <c r="H131" s="18"/>
      <c r="I131" s="26">
        <f t="shared" si="5"/>
        <v>35</v>
      </c>
      <c r="J131" s="26">
        <f t="shared" ref="J131:J194" si="8">I131*0.6</f>
        <v>21</v>
      </c>
      <c r="K131" s="25">
        <f t="shared" si="7"/>
        <v>129</v>
      </c>
      <c r="L131" s="18"/>
      <c r="M131" s="18"/>
      <c r="N131" s="18"/>
    </row>
    <row r="132" ht="29" customHeight="1" spans="1:14">
      <c r="A132" s="14">
        <v>130</v>
      </c>
      <c r="B132" s="15" t="s">
        <v>1722</v>
      </c>
      <c r="C132" s="15" t="s">
        <v>1723</v>
      </c>
      <c r="D132" s="16" t="s">
        <v>1724</v>
      </c>
      <c r="E132" s="15" t="s">
        <v>1854</v>
      </c>
      <c r="F132" s="17">
        <v>35</v>
      </c>
      <c r="G132" s="18">
        <v>0</v>
      </c>
      <c r="H132" s="18"/>
      <c r="I132" s="26">
        <f t="shared" ref="I132:I195" si="9">F132+G132</f>
        <v>35</v>
      </c>
      <c r="J132" s="26">
        <f t="shared" si="8"/>
        <v>21</v>
      </c>
      <c r="K132" s="25">
        <f t="shared" ref="K132:K163" si="10">RANK(J132,$J$3:$J$224)</f>
        <v>129</v>
      </c>
      <c r="L132" s="18"/>
      <c r="M132" s="18"/>
      <c r="N132" s="18"/>
    </row>
    <row r="133" ht="29" customHeight="1" spans="1:14">
      <c r="A133" s="14">
        <v>131</v>
      </c>
      <c r="B133" s="15" t="s">
        <v>1722</v>
      </c>
      <c r="C133" s="15" t="s">
        <v>1723</v>
      </c>
      <c r="D133" s="16" t="s">
        <v>1724</v>
      </c>
      <c r="E133" s="15" t="s">
        <v>1855</v>
      </c>
      <c r="F133" s="17">
        <v>34.8</v>
      </c>
      <c r="G133" s="18">
        <v>0</v>
      </c>
      <c r="H133" s="18"/>
      <c r="I133" s="26">
        <f t="shared" si="9"/>
        <v>34.8</v>
      </c>
      <c r="J133" s="26">
        <f t="shared" si="8"/>
        <v>20.88</v>
      </c>
      <c r="K133" s="25">
        <f t="shared" si="10"/>
        <v>131</v>
      </c>
      <c r="L133" s="18"/>
      <c r="M133" s="18"/>
      <c r="N133" s="18"/>
    </row>
    <row r="134" ht="29" customHeight="1" spans="1:14">
      <c r="A134" s="14">
        <v>132</v>
      </c>
      <c r="B134" s="15" t="s">
        <v>1722</v>
      </c>
      <c r="C134" s="15" t="s">
        <v>1723</v>
      </c>
      <c r="D134" s="16" t="s">
        <v>1724</v>
      </c>
      <c r="E134" s="15" t="s">
        <v>1856</v>
      </c>
      <c r="F134" s="17">
        <v>33.8</v>
      </c>
      <c r="G134" s="18">
        <v>1</v>
      </c>
      <c r="H134" s="18"/>
      <c r="I134" s="26">
        <f t="shared" si="9"/>
        <v>34.8</v>
      </c>
      <c r="J134" s="26">
        <f t="shared" si="8"/>
        <v>20.88</v>
      </c>
      <c r="K134" s="25">
        <f t="shared" si="10"/>
        <v>131</v>
      </c>
      <c r="L134" s="18"/>
      <c r="M134" s="18"/>
      <c r="N134" s="18"/>
    </row>
    <row r="135" ht="29" customHeight="1" spans="1:14">
      <c r="A135" s="14">
        <v>133</v>
      </c>
      <c r="B135" s="15" t="s">
        <v>1722</v>
      </c>
      <c r="C135" s="15" t="s">
        <v>1723</v>
      </c>
      <c r="D135" s="16" t="s">
        <v>1724</v>
      </c>
      <c r="E135" s="15" t="s">
        <v>1857</v>
      </c>
      <c r="F135" s="17">
        <v>34.6</v>
      </c>
      <c r="G135" s="18">
        <v>0</v>
      </c>
      <c r="H135" s="18"/>
      <c r="I135" s="26">
        <f t="shared" si="9"/>
        <v>34.6</v>
      </c>
      <c r="J135" s="26">
        <f t="shared" si="8"/>
        <v>20.76</v>
      </c>
      <c r="K135" s="25">
        <f t="shared" si="10"/>
        <v>133</v>
      </c>
      <c r="L135" s="18"/>
      <c r="M135" s="18"/>
      <c r="N135" s="18"/>
    </row>
    <row r="136" ht="29" customHeight="1" spans="1:14">
      <c r="A136" s="14">
        <v>134</v>
      </c>
      <c r="B136" s="15" t="s">
        <v>1722</v>
      </c>
      <c r="C136" s="15" t="s">
        <v>1723</v>
      </c>
      <c r="D136" s="16" t="s">
        <v>1724</v>
      </c>
      <c r="E136" s="15" t="s">
        <v>1858</v>
      </c>
      <c r="F136" s="17">
        <v>34.4</v>
      </c>
      <c r="G136" s="18">
        <v>0</v>
      </c>
      <c r="H136" s="18"/>
      <c r="I136" s="26">
        <f t="shared" si="9"/>
        <v>34.4</v>
      </c>
      <c r="J136" s="26">
        <f t="shared" si="8"/>
        <v>20.64</v>
      </c>
      <c r="K136" s="25">
        <f t="shared" si="10"/>
        <v>134</v>
      </c>
      <c r="L136" s="18"/>
      <c r="M136" s="18"/>
      <c r="N136" s="18"/>
    </row>
    <row r="137" ht="29" customHeight="1" spans="1:14">
      <c r="A137" s="14">
        <v>135</v>
      </c>
      <c r="B137" s="15" t="s">
        <v>1722</v>
      </c>
      <c r="C137" s="15" t="s">
        <v>1723</v>
      </c>
      <c r="D137" s="16" t="s">
        <v>1724</v>
      </c>
      <c r="E137" s="15" t="s">
        <v>1859</v>
      </c>
      <c r="F137" s="17">
        <v>34.4</v>
      </c>
      <c r="G137" s="18">
        <v>0</v>
      </c>
      <c r="H137" s="18"/>
      <c r="I137" s="26">
        <f t="shared" si="9"/>
        <v>34.4</v>
      </c>
      <c r="J137" s="26">
        <f t="shared" si="8"/>
        <v>20.64</v>
      </c>
      <c r="K137" s="25">
        <f t="shared" si="10"/>
        <v>134</v>
      </c>
      <c r="L137" s="18"/>
      <c r="M137" s="18"/>
      <c r="N137" s="18"/>
    </row>
    <row r="138" ht="29" customHeight="1" spans="1:14">
      <c r="A138" s="14">
        <v>136</v>
      </c>
      <c r="B138" s="15" t="s">
        <v>1722</v>
      </c>
      <c r="C138" s="15" t="s">
        <v>1723</v>
      </c>
      <c r="D138" s="16" t="s">
        <v>1724</v>
      </c>
      <c r="E138" s="15" t="s">
        <v>1860</v>
      </c>
      <c r="F138" s="17">
        <v>34.4</v>
      </c>
      <c r="G138" s="18">
        <v>0</v>
      </c>
      <c r="H138" s="18"/>
      <c r="I138" s="26">
        <f t="shared" si="9"/>
        <v>34.4</v>
      </c>
      <c r="J138" s="26">
        <f t="shared" si="8"/>
        <v>20.64</v>
      </c>
      <c r="K138" s="25">
        <f t="shared" si="10"/>
        <v>134</v>
      </c>
      <c r="L138" s="18"/>
      <c r="M138" s="18"/>
      <c r="N138" s="18"/>
    </row>
    <row r="139" ht="29" customHeight="1" spans="1:14">
      <c r="A139" s="14">
        <v>137</v>
      </c>
      <c r="B139" s="15" t="s">
        <v>1722</v>
      </c>
      <c r="C139" s="15" t="s">
        <v>1723</v>
      </c>
      <c r="D139" s="16" t="s">
        <v>1724</v>
      </c>
      <c r="E139" s="15" t="s">
        <v>1861</v>
      </c>
      <c r="F139" s="17">
        <v>34.2</v>
      </c>
      <c r="G139" s="18">
        <v>0</v>
      </c>
      <c r="H139" s="18"/>
      <c r="I139" s="26">
        <f t="shared" si="9"/>
        <v>34.2</v>
      </c>
      <c r="J139" s="26">
        <f t="shared" si="8"/>
        <v>20.52</v>
      </c>
      <c r="K139" s="25">
        <f t="shared" si="10"/>
        <v>137</v>
      </c>
      <c r="L139" s="18"/>
      <c r="M139" s="18"/>
      <c r="N139" s="18"/>
    </row>
    <row r="140" ht="29" customHeight="1" spans="1:14">
      <c r="A140" s="14">
        <v>138</v>
      </c>
      <c r="B140" s="15" t="s">
        <v>1722</v>
      </c>
      <c r="C140" s="15" t="s">
        <v>1723</v>
      </c>
      <c r="D140" s="16" t="s">
        <v>1724</v>
      </c>
      <c r="E140" s="15" t="s">
        <v>1862</v>
      </c>
      <c r="F140" s="17">
        <v>34.1</v>
      </c>
      <c r="G140" s="18">
        <v>0</v>
      </c>
      <c r="H140" s="18"/>
      <c r="I140" s="26">
        <f t="shared" si="9"/>
        <v>34.1</v>
      </c>
      <c r="J140" s="26">
        <f t="shared" si="8"/>
        <v>20.46</v>
      </c>
      <c r="K140" s="25">
        <f t="shared" si="10"/>
        <v>138</v>
      </c>
      <c r="L140" s="18"/>
      <c r="M140" s="18"/>
      <c r="N140" s="18"/>
    </row>
    <row r="141" ht="29" customHeight="1" spans="1:14">
      <c r="A141" s="14">
        <v>139</v>
      </c>
      <c r="B141" s="15" t="s">
        <v>1722</v>
      </c>
      <c r="C141" s="15" t="s">
        <v>1723</v>
      </c>
      <c r="D141" s="16" t="s">
        <v>1724</v>
      </c>
      <c r="E141" s="15" t="s">
        <v>1863</v>
      </c>
      <c r="F141" s="17">
        <v>34</v>
      </c>
      <c r="G141" s="18">
        <v>0</v>
      </c>
      <c r="H141" s="18"/>
      <c r="I141" s="26">
        <f t="shared" si="9"/>
        <v>34</v>
      </c>
      <c r="J141" s="26">
        <f t="shared" si="8"/>
        <v>20.4</v>
      </c>
      <c r="K141" s="25">
        <f t="shared" si="10"/>
        <v>139</v>
      </c>
      <c r="L141" s="18"/>
      <c r="M141" s="18"/>
      <c r="N141" s="18"/>
    </row>
    <row r="142" ht="29" customHeight="1" spans="1:14">
      <c r="A142" s="14">
        <v>140</v>
      </c>
      <c r="B142" s="15" t="s">
        <v>1722</v>
      </c>
      <c r="C142" s="15" t="s">
        <v>1723</v>
      </c>
      <c r="D142" s="16" t="s">
        <v>1724</v>
      </c>
      <c r="E142" s="15" t="s">
        <v>1864</v>
      </c>
      <c r="F142" s="17">
        <v>33.9</v>
      </c>
      <c r="G142" s="18">
        <v>0</v>
      </c>
      <c r="H142" s="18"/>
      <c r="I142" s="26">
        <f t="shared" si="9"/>
        <v>33.9</v>
      </c>
      <c r="J142" s="26">
        <f t="shared" si="8"/>
        <v>20.34</v>
      </c>
      <c r="K142" s="25">
        <f t="shared" si="10"/>
        <v>140</v>
      </c>
      <c r="L142" s="18"/>
      <c r="M142" s="18"/>
      <c r="N142" s="18"/>
    </row>
    <row r="143" ht="29" customHeight="1" spans="1:14">
      <c r="A143" s="14">
        <v>141</v>
      </c>
      <c r="B143" s="15" t="s">
        <v>1722</v>
      </c>
      <c r="C143" s="15" t="s">
        <v>1723</v>
      </c>
      <c r="D143" s="16" t="s">
        <v>1724</v>
      </c>
      <c r="E143" s="15" t="s">
        <v>1865</v>
      </c>
      <c r="F143" s="17">
        <v>33.9</v>
      </c>
      <c r="G143" s="18">
        <v>0</v>
      </c>
      <c r="H143" s="18"/>
      <c r="I143" s="26">
        <f t="shared" si="9"/>
        <v>33.9</v>
      </c>
      <c r="J143" s="26">
        <f t="shared" si="8"/>
        <v>20.34</v>
      </c>
      <c r="K143" s="25">
        <f t="shared" si="10"/>
        <v>140</v>
      </c>
      <c r="L143" s="18"/>
      <c r="M143" s="18"/>
      <c r="N143" s="18"/>
    </row>
    <row r="144" ht="29" customHeight="1" spans="1:14">
      <c r="A144" s="14">
        <v>142</v>
      </c>
      <c r="B144" s="15" t="s">
        <v>1722</v>
      </c>
      <c r="C144" s="15" t="s">
        <v>1723</v>
      </c>
      <c r="D144" s="16" t="s">
        <v>1724</v>
      </c>
      <c r="E144" s="15" t="s">
        <v>1866</v>
      </c>
      <c r="F144" s="17">
        <v>33.7</v>
      </c>
      <c r="G144" s="18">
        <v>0</v>
      </c>
      <c r="H144" s="18"/>
      <c r="I144" s="26">
        <f t="shared" si="9"/>
        <v>33.7</v>
      </c>
      <c r="J144" s="26">
        <f t="shared" si="8"/>
        <v>20.22</v>
      </c>
      <c r="K144" s="25">
        <f t="shared" si="10"/>
        <v>142</v>
      </c>
      <c r="L144" s="18"/>
      <c r="M144" s="18"/>
      <c r="N144" s="18"/>
    </row>
    <row r="145" ht="29" customHeight="1" spans="1:14">
      <c r="A145" s="14">
        <v>143</v>
      </c>
      <c r="B145" s="15" t="s">
        <v>1722</v>
      </c>
      <c r="C145" s="15" t="s">
        <v>1723</v>
      </c>
      <c r="D145" s="16" t="s">
        <v>1724</v>
      </c>
      <c r="E145" s="15" t="s">
        <v>1867</v>
      </c>
      <c r="F145" s="17">
        <v>33.6</v>
      </c>
      <c r="G145" s="18">
        <v>0</v>
      </c>
      <c r="H145" s="18"/>
      <c r="I145" s="26">
        <f t="shared" si="9"/>
        <v>33.6</v>
      </c>
      <c r="J145" s="26">
        <f t="shared" si="8"/>
        <v>20.16</v>
      </c>
      <c r="K145" s="25">
        <f t="shared" si="10"/>
        <v>143</v>
      </c>
      <c r="L145" s="18"/>
      <c r="M145" s="18"/>
      <c r="N145" s="18"/>
    </row>
    <row r="146" ht="29" customHeight="1" spans="1:14">
      <c r="A146" s="14">
        <v>144</v>
      </c>
      <c r="B146" s="15" t="s">
        <v>1722</v>
      </c>
      <c r="C146" s="15" t="s">
        <v>1723</v>
      </c>
      <c r="D146" s="16" t="s">
        <v>1724</v>
      </c>
      <c r="E146" s="15" t="s">
        <v>1868</v>
      </c>
      <c r="F146" s="17">
        <v>33.4</v>
      </c>
      <c r="G146" s="18">
        <v>0</v>
      </c>
      <c r="H146" s="18"/>
      <c r="I146" s="26">
        <f t="shared" si="9"/>
        <v>33.4</v>
      </c>
      <c r="J146" s="26">
        <f t="shared" si="8"/>
        <v>20.04</v>
      </c>
      <c r="K146" s="25">
        <f t="shared" si="10"/>
        <v>144</v>
      </c>
      <c r="L146" s="18"/>
      <c r="M146" s="18"/>
      <c r="N146" s="18"/>
    </row>
    <row r="147" ht="29" customHeight="1" spans="1:14">
      <c r="A147" s="14">
        <v>145</v>
      </c>
      <c r="B147" s="15" t="s">
        <v>1722</v>
      </c>
      <c r="C147" s="15" t="s">
        <v>1723</v>
      </c>
      <c r="D147" s="16" t="s">
        <v>1724</v>
      </c>
      <c r="E147" s="15" t="s">
        <v>1869</v>
      </c>
      <c r="F147" s="17">
        <v>33.3</v>
      </c>
      <c r="G147" s="18">
        <v>0</v>
      </c>
      <c r="H147" s="18"/>
      <c r="I147" s="26">
        <f t="shared" si="9"/>
        <v>33.3</v>
      </c>
      <c r="J147" s="26">
        <f t="shared" si="8"/>
        <v>19.98</v>
      </c>
      <c r="K147" s="25">
        <f t="shared" si="10"/>
        <v>145</v>
      </c>
      <c r="L147" s="18"/>
      <c r="M147" s="18"/>
      <c r="N147" s="18"/>
    </row>
    <row r="148" ht="29" customHeight="1" spans="1:14">
      <c r="A148" s="14">
        <v>146</v>
      </c>
      <c r="B148" s="15" t="s">
        <v>1722</v>
      </c>
      <c r="C148" s="15" t="s">
        <v>1723</v>
      </c>
      <c r="D148" s="16" t="s">
        <v>1724</v>
      </c>
      <c r="E148" s="15" t="s">
        <v>1870</v>
      </c>
      <c r="F148" s="17">
        <v>33.2</v>
      </c>
      <c r="G148" s="18">
        <v>0</v>
      </c>
      <c r="H148" s="18"/>
      <c r="I148" s="26">
        <f t="shared" si="9"/>
        <v>33.2</v>
      </c>
      <c r="J148" s="26">
        <f t="shared" si="8"/>
        <v>19.92</v>
      </c>
      <c r="K148" s="25">
        <f t="shared" si="10"/>
        <v>146</v>
      </c>
      <c r="L148" s="18"/>
      <c r="M148" s="18"/>
      <c r="N148" s="18"/>
    </row>
    <row r="149" ht="29" customHeight="1" spans="1:14">
      <c r="A149" s="14">
        <v>147</v>
      </c>
      <c r="B149" s="15" t="s">
        <v>1722</v>
      </c>
      <c r="C149" s="15" t="s">
        <v>1723</v>
      </c>
      <c r="D149" s="16" t="s">
        <v>1724</v>
      </c>
      <c r="E149" s="15" t="s">
        <v>1871</v>
      </c>
      <c r="F149" s="17">
        <v>33.2</v>
      </c>
      <c r="G149" s="18">
        <v>0</v>
      </c>
      <c r="H149" s="18"/>
      <c r="I149" s="26">
        <f t="shared" si="9"/>
        <v>33.2</v>
      </c>
      <c r="J149" s="26">
        <f t="shared" si="8"/>
        <v>19.92</v>
      </c>
      <c r="K149" s="25">
        <f t="shared" si="10"/>
        <v>146</v>
      </c>
      <c r="L149" s="18"/>
      <c r="M149" s="18"/>
      <c r="N149" s="18"/>
    </row>
    <row r="150" ht="29" customHeight="1" spans="1:14">
      <c r="A150" s="14">
        <v>148</v>
      </c>
      <c r="B150" s="15" t="s">
        <v>1722</v>
      </c>
      <c r="C150" s="15" t="s">
        <v>1723</v>
      </c>
      <c r="D150" s="16" t="s">
        <v>1724</v>
      </c>
      <c r="E150" s="15" t="s">
        <v>1872</v>
      </c>
      <c r="F150" s="17">
        <v>32.8</v>
      </c>
      <c r="G150" s="18">
        <v>0</v>
      </c>
      <c r="H150" s="18"/>
      <c r="I150" s="26">
        <f t="shared" si="9"/>
        <v>32.8</v>
      </c>
      <c r="J150" s="26">
        <f t="shared" si="8"/>
        <v>19.68</v>
      </c>
      <c r="K150" s="25">
        <f t="shared" si="10"/>
        <v>148</v>
      </c>
      <c r="L150" s="18"/>
      <c r="M150" s="18"/>
      <c r="N150" s="18"/>
    </row>
    <row r="151" ht="29" customHeight="1" spans="1:14">
      <c r="A151" s="14">
        <v>149</v>
      </c>
      <c r="B151" s="15" t="s">
        <v>1722</v>
      </c>
      <c r="C151" s="15" t="s">
        <v>1723</v>
      </c>
      <c r="D151" s="16" t="s">
        <v>1724</v>
      </c>
      <c r="E151" s="15" t="s">
        <v>1873</v>
      </c>
      <c r="F151" s="17">
        <v>32.8</v>
      </c>
      <c r="G151" s="18">
        <v>0</v>
      </c>
      <c r="H151" s="18"/>
      <c r="I151" s="26">
        <f t="shared" si="9"/>
        <v>32.8</v>
      </c>
      <c r="J151" s="26">
        <f t="shared" si="8"/>
        <v>19.68</v>
      </c>
      <c r="K151" s="25">
        <f t="shared" si="10"/>
        <v>148</v>
      </c>
      <c r="L151" s="18"/>
      <c r="M151" s="18"/>
      <c r="N151" s="18"/>
    </row>
    <row r="152" ht="29" customHeight="1" spans="1:14">
      <c r="A152" s="14">
        <v>150</v>
      </c>
      <c r="B152" s="15" t="s">
        <v>1722</v>
      </c>
      <c r="C152" s="15" t="s">
        <v>1723</v>
      </c>
      <c r="D152" s="16" t="s">
        <v>1724</v>
      </c>
      <c r="E152" s="15" t="s">
        <v>1874</v>
      </c>
      <c r="F152" s="17">
        <v>32.7</v>
      </c>
      <c r="G152" s="18">
        <v>0</v>
      </c>
      <c r="H152" s="18"/>
      <c r="I152" s="26">
        <f t="shared" si="9"/>
        <v>32.7</v>
      </c>
      <c r="J152" s="26">
        <f t="shared" si="8"/>
        <v>19.62</v>
      </c>
      <c r="K152" s="25">
        <f t="shared" si="10"/>
        <v>150</v>
      </c>
      <c r="L152" s="18"/>
      <c r="M152" s="18"/>
      <c r="N152" s="18"/>
    </row>
    <row r="153" ht="29" customHeight="1" spans="1:14">
      <c r="A153" s="14">
        <v>151</v>
      </c>
      <c r="B153" s="15" t="s">
        <v>1722</v>
      </c>
      <c r="C153" s="15" t="s">
        <v>1723</v>
      </c>
      <c r="D153" s="16" t="s">
        <v>1724</v>
      </c>
      <c r="E153" s="15" t="s">
        <v>1875</v>
      </c>
      <c r="F153" s="17">
        <v>32.6</v>
      </c>
      <c r="G153" s="18">
        <v>0</v>
      </c>
      <c r="H153" s="18"/>
      <c r="I153" s="26">
        <f t="shared" si="9"/>
        <v>32.6</v>
      </c>
      <c r="J153" s="26">
        <f t="shared" si="8"/>
        <v>19.56</v>
      </c>
      <c r="K153" s="25">
        <f t="shared" si="10"/>
        <v>151</v>
      </c>
      <c r="L153" s="18"/>
      <c r="M153" s="18"/>
      <c r="N153" s="18"/>
    </row>
    <row r="154" ht="29" customHeight="1" spans="1:14">
      <c r="A154" s="14">
        <v>152</v>
      </c>
      <c r="B154" s="15" t="s">
        <v>1722</v>
      </c>
      <c r="C154" s="15" t="s">
        <v>1723</v>
      </c>
      <c r="D154" s="16" t="s">
        <v>1724</v>
      </c>
      <c r="E154" s="15" t="s">
        <v>1876</v>
      </c>
      <c r="F154" s="17">
        <v>32.5</v>
      </c>
      <c r="G154" s="18">
        <v>0</v>
      </c>
      <c r="H154" s="18"/>
      <c r="I154" s="26">
        <f t="shared" si="9"/>
        <v>32.5</v>
      </c>
      <c r="J154" s="26">
        <f t="shared" si="8"/>
        <v>19.5</v>
      </c>
      <c r="K154" s="25">
        <f t="shared" si="10"/>
        <v>152</v>
      </c>
      <c r="L154" s="18"/>
      <c r="M154" s="18"/>
      <c r="N154" s="18"/>
    </row>
    <row r="155" ht="29" customHeight="1" spans="1:14">
      <c r="A155" s="14">
        <v>153</v>
      </c>
      <c r="B155" s="15" t="s">
        <v>1722</v>
      </c>
      <c r="C155" s="15" t="s">
        <v>1723</v>
      </c>
      <c r="D155" s="16" t="s">
        <v>1724</v>
      </c>
      <c r="E155" s="15" t="s">
        <v>1877</v>
      </c>
      <c r="F155" s="17">
        <v>32.4</v>
      </c>
      <c r="G155" s="18">
        <v>0</v>
      </c>
      <c r="H155" s="18"/>
      <c r="I155" s="26">
        <f t="shared" si="9"/>
        <v>32.4</v>
      </c>
      <c r="J155" s="26">
        <f t="shared" si="8"/>
        <v>19.44</v>
      </c>
      <c r="K155" s="25">
        <f t="shared" si="10"/>
        <v>153</v>
      </c>
      <c r="L155" s="18"/>
      <c r="M155" s="18"/>
      <c r="N155" s="18"/>
    </row>
    <row r="156" ht="29" customHeight="1" spans="1:14">
      <c r="A156" s="14">
        <v>154</v>
      </c>
      <c r="B156" s="15" t="s">
        <v>1722</v>
      </c>
      <c r="C156" s="15" t="s">
        <v>1723</v>
      </c>
      <c r="D156" s="16" t="s">
        <v>1724</v>
      </c>
      <c r="E156" s="15" t="s">
        <v>1878</v>
      </c>
      <c r="F156" s="17">
        <v>32.3</v>
      </c>
      <c r="G156" s="18">
        <v>0</v>
      </c>
      <c r="H156" s="18"/>
      <c r="I156" s="26">
        <f t="shared" si="9"/>
        <v>32.3</v>
      </c>
      <c r="J156" s="26">
        <f t="shared" si="8"/>
        <v>19.38</v>
      </c>
      <c r="K156" s="25">
        <f t="shared" si="10"/>
        <v>154</v>
      </c>
      <c r="L156" s="18"/>
      <c r="M156" s="18"/>
      <c r="N156" s="18"/>
    </row>
    <row r="157" ht="29" customHeight="1" spans="1:14">
      <c r="A157" s="14">
        <v>155</v>
      </c>
      <c r="B157" s="15" t="s">
        <v>1722</v>
      </c>
      <c r="C157" s="15" t="s">
        <v>1723</v>
      </c>
      <c r="D157" s="16" t="s">
        <v>1724</v>
      </c>
      <c r="E157" s="15" t="s">
        <v>1879</v>
      </c>
      <c r="F157" s="17">
        <v>32.1</v>
      </c>
      <c r="G157" s="18">
        <v>0</v>
      </c>
      <c r="H157" s="18"/>
      <c r="I157" s="26">
        <f t="shared" si="9"/>
        <v>32.1</v>
      </c>
      <c r="J157" s="26">
        <f t="shared" si="8"/>
        <v>19.26</v>
      </c>
      <c r="K157" s="25">
        <f t="shared" si="10"/>
        <v>155</v>
      </c>
      <c r="L157" s="18"/>
      <c r="M157" s="18"/>
      <c r="N157" s="18"/>
    </row>
    <row r="158" ht="29" customHeight="1" spans="1:14">
      <c r="A158" s="14">
        <v>156</v>
      </c>
      <c r="B158" s="15" t="s">
        <v>1722</v>
      </c>
      <c r="C158" s="15" t="s">
        <v>1723</v>
      </c>
      <c r="D158" s="16" t="s">
        <v>1724</v>
      </c>
      <c r="E158" s="15" t="s">
        <v>1880</v>
      </c>
      <c r="F158" s="17">
        <v>31.9</v>
      </c>
      <c r="G158" s="18">
        <v>0</v>
      </c>
      <c r="H158" s="18"/>
      <c r="I158" s="26">
        <f t="shared" si="9"/>
        <v>31.9</v>
      </c>
      <c r="J158" s="26">
        <f t="shared" si="8"/>
        <v>19.14</v>
      </c>
      <c r="K158" s="25">
        <f t="shared" si="10"/>
        <v>156</v>
      </c>
      <c r="L158" s="18"/>
      <c r="M158" s="18"/>
      <c r="N158" s="18"/>
    </row>
    <row r="159" ht="29" customHeight="1" spans="1:14">
      <c r="A159" s="14">
        <v>157</v>
      </c>
      <c r="B159" s="15" t="s">
        <v>1722</v>
      </c>
      <c r="C159" s="15" t="s">
        <v>1723</v>
      </c>
      <c r="D159" s="16" t="s">
        <v>1724</v>
      </c>
      <c r="E159" s="15" t="s">
        <v>1881</v>
      </c>
      <c r="F159" s="17">
        <v>31.9</v>
      </c>
      <c r="G159" s="18">
        <v>0</v>
      </c>
      <c r="H159" s="18"/>
      <c r="I159" s="26">
        <f t="shared" si="9"/>
        <v>31.9</v>
      </c>
      <c r="J159" s="26">
        <f t="shared" si="8"/>
        <v>19.14</v>
      </c>
      <c r="K159" s="25">
        <f t="shared" si="10"/>
        <v>156</v>
      </c>
      <c r="L159" s="18"/>
      <c r="M159" s="18"/>
      <c r="N159" s="18"/>
    </row>
    <row r="160" ht="29" customHeight="1" spans="1:14">
      <c r="A160" s="14">
        <v>158</v>
      </c>
      <c r="B160" s="15" t="s">
        <v>1722</v>
      </c>
      <c r="C160" s="15" t="s">
        <v>1723</v>
      </c>
      <c r="D160" s="16" t="s">
        <v>1724</v>
      </c>
      <c r="E160" s="15" t="s">
        <v>1882</v>
      </c>
      <c r="F160" s="17">
        <v>31.9</v>
      </c>
      <c r="G160" s="18">
        <v>0</v>
      </c>
      <c r="H160" s="18"/>
      <c r="I160" s="26">
        <f t="shared" si="9"/>
        <v>31.9</v>
      </c>
      <c r="J160" s="26">
        <f t="shared" si="8"/>
        <v>19.14</v>
      </c>
      <c r="K160" s="25">
        <f t="shared" si="10"/>
        <v>156</v>
      </c>
      <c r="L160" s="18"/>
      <c r="M160" s="18"/>
      <c r="N160" s="18"/>
    </row>
    <row r="161" ht="29" customHeight="1" spans="1:14">
      <c r="A161" s="14">
        <v>159</v>
      </c>
      <c r="B161" s="15" t="s">
        <v>1722</v>
      </c>
      <c r="C161" s="15" t="s">
        <v>1723</v>
      </c>
      <c r="D161" s="16" t="s">
        <v>1724</v>
      </c>
      <c r="E161" s="15" t="s">
        <v>1883</v>
      </c>
      <c r="F161" s="17">
        <v>31.8</v>
      </c>
      <c r="G161" s="18">
        <v>0</v>
      </c>
      <c r="H161" s="18"/>
      <c r="I161" s="26">
        <f t="shared" si="9"/>
        <v>31.8</v>
      </c>
      <c r="J161" s="26">
        <f t="shared" si="8"/>
        <v>19.08</v>
      </c>
      <c r="K161" s="25">
        <f t="shared" si="10"/>
        <v>159</v>
      </c>
      <c r="L161" s="18"/>
      <c r="M161" s="18"/>
      <c r="N161" s="18"/>
    </row>
    <row r="162" ht="29" customHeight="1" spans="1:14">
      <c r="A162" s="14">
        <v>160</v>
      </c>
      <c r="B162" s="15" t="s">
        <v>1722</v>
      </c>
      <c r="C162" s="15" t="s">
        <v>1723</v>
      </c>
      <c r="D162" s="16" t="s">
        <v>1724</v>
      </c>
      <c r="E162" s="15" t="s">
        <v>1884</v>
      </c>
      <c r="F162" s="17">
        <v>31.6</v>
      </c>
      <c r="G162" s="18">
        <v>0</v>
      </c>
      <c r="H162" s="18"/>
      <c r="I162" s="26">
        <f t="shared" si="9"/>
        <v>31.6</v>
      </c>
      <c r="J162" s="26">
        <f t="shared" si="8"/>
        <v>18.96</v>
      </c>
      <c r="K162" s="25">
        <f t="shared" si="10"/>
        <v>160</v>
      </c>
      <c r="L162" s="18"/>
      <c r="M162" s="18"/>
      <c r="N162" s="18"/>
    </row>
    <row r="163" ht="29" customHeight="1" spans="1:14">
      <c r="A163" s="14">
        <v>161</v>
      </c>
      <c r="B163" s="15" t="s">
        <v>1722</v>
      </c>
      <c r="C163" s="15" t="s">
        <v>1723</v>
      </c>
      <c r="D163" s="16" t="s">
        <v>1724</v>
      </c>
      <c r="E163" s="15" t="s">
        <v>1885</v>
      </c>
      <c r="F163" s="17">
        <v>31.3</v>
      </c>
      <c r="G163" s="18">
        <v>0</v>
      </c>
      <c r="H163" s="18"/>
      <c r="I163" s="26">
        <f t="shared" si="9"/>
        <v>31.3</v>
      </c>
      <c r="J163" s="26">
        <f t="shared" si="8"/>
        <v>18.78</v>
      </c>
      <c r="K163" s="25">
        <f t="shared" si="10"/>
        <v>161</v>
      </c>
      <c r="L163" s="18"/>
      <c r="M163" s="18"/>
      <c r="N163" s="18"/>
    </row>
    <row r="164" ht="29" customHeight="1" spans="1:14">
      <c r="A164" s="14">
        <v>162</v>
      </c>
      <c r="B164" s="15" t="s">
        <v>1722</v>
      </c>
      <c r="C164" s="15" t="s">
        <v>1723</v>
      </c>
      <c r="D164" s="16" t="s">
        <v>1724</v>
      </c>
      <c r="E164" s="15" t="s">
        <v>1886</v>
      </c>
      <c r="F164" s="17">
        <v>31.1</v>
      </c>
      <c r="G164" s="18">
        <v>0</v>
      </c>
      <c r="H164" s="18"/>
      <c r="I164" s="26">
        <f t="shared" si="9"/>
        <v>31.1</v>
      </c>
      <c r="J164" s="26">
        <f t="shared" si="8"/>
        <v>18.66</v>
      </c>
      <c r="K164" s="25">
        <f t="shared" ref="K164:K193" si="11">RANK(J164,$J$3:$J$224)</f>
        <v>162</v>
      </c>
      <c r="L164" s="18"/>
      <c r="M164" s="18"/>
      <c r="N164" s="18"/>
    </row>
    <row r="165" ht="29" customHeight="1" spans="1:14">
      <c r="A165" s="14">
        <v>163</v>
      </c>
      <c r="B165" s="15" t="s">
        <v>1722</v>
      </c>
      <c r="C165" s="15" t="s">
        <v>1723</v>
      </c>
      <c r="D165" s="16" t="s">
        <v>1724</v>
      </c>
      <c r="E165" s="15" t="s">
        <v>1887</v>
      </c>
      <c r="F165" s="17">
        <v>31.1</v>
      </c>
      <c r="G165" s="18">
        <v>0</v>
      </c>
      <c r="H165" s="18"/>
      <c r="I165" s="26">
        <f t="shared" si="9"/>
        <v>31.1</v>
      </c>
      <c r="J165" s="26">
        <f t="shared" si="8"/>
        <v>18.66</v>
      </c>
      <c r="K165" s="25">
        <f t="shared" si="11"/>
        <v>162</v>
      </c>
      <c r="L165" s="18"/>
      <c r="M165" s="18"/>
      <c r="N165" s="18"/>
    </row>
    <row r="166" ht="29" customHeight="1" spans="1:14">
      <c r="A166" s="14">
        <v>164</v>
      </c>
      <c r="B166" s="15" t="s">
        <v>1722</v>
      </c>
      <c r="C166" s="15" t="s">
        <v>1723</v>
      </c>
      <c r="D166" s="16" t="s">
        <v>1724</v>
      </c>
      <c r="E166" s="15" t="s">
        <v>1888</v>
      </c>
      <c r="F166" s="17">
        <v>30.7</v>
      </c>
      <c r="G166" s="18">
        <v>0</v>
      </c>
      <c r="H166" s="18"/>
      <c r="I166" s="26">
        <f t="shared" si="9"/>
        <v>30.7</v>
      </c>
      <c r="J166" s="26">
        <f t="shared" si="8"/>
        <v>18.42</v>
      </c>
      <c r="K166" s="25">
        <f t="shared" si="11"/>
        <v>164</v>
      </c>
      <c r="L166" s="18"/>
      <c r="M166" s="18"/>
      <c r="N166" s="18"/>
    </row>
    <row r="167" ht="29" customHeight="1" spans="1:14">
      <c r="A167" s="14">
        <v>165</v>
      </c>
      <c r="B167" s="15" t="s">
        <v>1722</v>
      </c>
      <c r="C167" s="15" t="s">
        <v>1723</v>
      </c>
      <c r="D167" s="16" t="s">
        <v>1724</v>
      </c>
      <c r="E167" s="15" t="s">
        <v>1889</v>
      </c>
      <c r="F167" s="17">
        <v>30.6</v>
      </c>
      <c r="G167" s="18">
        <v>0</v>
      </c>
      <c r="H167" s="18"/>
      <c r="I167" s="26">
        <f t="shared" si="9"/>
        <v>30.6</v>
      </c>
      <c r="J167" s="26">
        <f t="shared" si="8"/>
        <v>18.36</v>
      </c>
      <c r="K167" s="25">
        <f t="shared" si="11"/>
        <v>165</v>
      </c>
      <c r="L167" s="18"/>
      <c r="M167" s="18"/>
      <c r="N167" s="18"/>
    </row>
    <row r="168" ht="29" customHeight="1" spans="1:14">
      <c r="A168" s="14">
        <v>166</v>
      </c>
      <c r="B168" s="15" t="s">
        <v>1722</v>
      </c>
      <c r="C168" s="15" t="s">
        <v>1723</v>
      </c>
      <c r="D168" s="16" t="s">
        <v>1724</v>
      </c>
      <c r="E168" s="15" t="s">
        <v>1890</v>
      </c>
      <c r="F168" s="17">
        <v>30.6</v>
      </c>
      <c r="G168" s="18">
        <v>0</v>
      </c>
      <c r="H168" s="18"/>
      <c r="I168" s="26">
        <f t="shared" si="9"/>
        <v>30.6</v>
      </c>
      <c r="J168" s="26">
        <f t="shared" si="8"/>
        <v>18.36</v>
      </c>
      <c r="K168" s="25">
        <f t="shared" si="11"/>
        <v>165</v>
      </c>
      <c r="L168" s="18"/>
      <c r="M168" s="18"/>
      <c r="N168" s="18"/>
    </row>
    <row r="169" ht="29" customHeight="1" spans="1:14">
      <c r="A169" s="14">
        <v>167</v>
      </c>
      <c r="B169" s="15" t="s">
        <v>1722</v>
      </c>
      <c r="C169" s="15" t="s">
        <v>1723</v>
      </c>
      <c r="D169" s="16" t="s">
        <v>1724</v>
      </c>
      <c r="E169" s="15" t="s">
        <v>1891</v>
      </c>
      <c r="F169" s="17">
        <v>30.1</v>
      </c>
      <c r="G169" s="18">
        <v>0</v>
      </c>
      <c r="H169" s="18"/>
      <c r="I169" s="26">
        <f t="shared" si="9"/>
        <v>30.1</v>
      </c>
      <c r="J169" s="26">
        <f t="shared" si="8"/>
        <v>18.06</v>
      </c>
      <c r="K169" s="25">
        <f t="shared" si="11"/>
        <v>167</v>
      </c>
      <c r="L169" s="18"/>
      <c r="M169" s="18"/>
      <c r="N169" s="18"/>
    </row>
    <row r="170" ht="29" customHeight="1" spans="1:14">
      <c r="A170" s="14">
        <v>168</v>
      </c>
      <c r="B170" s="15" t="s">
        <v>1722</v>
      </c>
      <c r="C170" s="15" t="s">
        <v>1723</v>
      </c>
      <c r="D170" s="16" t="s">
        <v>1724</v>
      </c>
      <c r="E170" s="15" t="s">
        <v>1892</v>
      </c>
      <c r="F170" s="17">
        <v>30.1</v>
      </c>
      <c r="G170" s="18">
        <v>0</v>
      </c>
      <c r="H170" s="18"/>
      <c r="I170" s="26">
        <f t="shared" si="9"/>
        <v>30.1</v>
      </c>
      <c r="J170" s="26">
        <f t="shared" si="8"/>
        <v>18.06</v>
      </c>
      <c r="K170" s="25">
        <f t="shared" si="11"/>
        <v>167</v>
      </c>
      <c r="L170" s="18"/>
      <c r="M170" s="18"/>
      <c r="N170" s="18"/>
    </row>
    <row r="171" ht="29" customHeight="1" spans="1:14">
      <c r="A171" s="14">
        <v>169</v>
      </c>
      <c r="B171" s="15" t="s">
        <v>1722</v>
      </c>
      <c r="C171" s="15" t="s">
        <v>1723</v>
      </c>
      <c r="D171" s="16" t="s">
        <v>1724</v>
      </c>
      <c r="E171" s="15" t="s">
        <v>1893</v>
      </c>
      <c r="F171" s="17">
        <v>30.1</v>
      </c>
      <c r="G171" s="18">
        <v>0</v>
      </c>
      <c r="H171" s="18"/>
      <c r="I171" s="26">
        <f t="shared" si="9"/>
        <v>30.1</v>
      </c>
      <c r="J171" s="26">
        <f t="shared" si="8"/>
        <v>18.06</v>
      </c>
      <c r="K171" s="25">
        <f t="shared" si="11"/>
        <v>167</v>
      </c>
      <c r="L171" s="18"/>
      <c r="M171" s="18"/>
      <c r="N171" s="18"/>
    </row>
    <row r="172" ht="29" customHeight="1" spans="1:14">
      <c r="A172" s="14">
        <v>170</v>
      </c>
      <c r="B172" s="15" t="s">
        <v>1722</v>
      </c>
      <c r="C172" s="15" t="s">
        <v>1723</v>
      </c>
      <c r="D172" s="16" t="s">
        <v>1724</v>
      </c>
      <c r="E172" s="15" t="s">
        <v>1894</v>
      </c>
      <c r="F172" s="17">
        <v>29.8</v>
      </c>
      <c r="G172" s="18">
        <v>0</v>
      </c>
      <c r="H172" s="18"/>
      <c r="I172" s="26">
        <f t="shared" si="9"/>
        <v>29.8</v>
      </c>
      <c r="J172" s="26">
        <f t="shared" si="8"/>
        <v>17.88</v>
      </c>
      <c r="K172" s="25">
        <f t="shared" si="11"/>
        <v>170</v>
      </c>
      <c r="L172" s="18"/>
      <c r="M172" s="18"/>
      <c r="N172" s="18"/>
    </row>
    <row r="173" ht="29" customHeight="1" spans="1:14">
      <c r="A173" s="14">
        <v>171</v>
      </c>
      <c r="B173" s="15" t="s">
        <v>1722</v>
      </c>
      <c r="C173" s="15" t="s">
        <v>1723</v>
      </c>
      <c r="D173" s="16" t="s">
        <v>1724</v>
      </c>
      <c r="E173" s="15" t="s">
        <v>1895</v>
      </c>
      <c r="F173" s="17">
        <v>29.5</v>
      </c>
      <c r="G173" s="18">
        <v>0</v>
      </c>
      <c r="H173" s="18"/>
      <c r="I173" s="26">
        <f t="shared" si="9"/>
        <v>29.5</v>
      </c>
      <c r="J173" s="26">
        <f t="shared" si="8"/>
        <v>17.7</v>
      </c>
      <c r="K173" s="25">
        <f t="shared" si="11"/>
        <v>171</v>
      </c>
      <c r="L173" s="18"/>
      <c r="M173" s="18"/>
      <c r="N173" s="18"/>
    </row>
    <row r="174" ht="29" customHeight="1" spans="1:14">
      <c r="A174" s="14">
        <v>172</v>
      </c>
      <c r="B174" s="15" t="s">
        <v>1722</v>
      </c>
      <c r="C174" s="15" t="s">
        <v>1723</v>
      </c>
      <c r="D174" s="16" t="s">
        <v>1724</v>
      </c>
      <c r="E174" s="15" t="s">
        <v>1896</v>
      </c>
      <c r="F174" s="17">
        <v>29.4</v>
      </c>
      <c r="G174" s="18">
        <v>0</v>
      </c>
      <c r="H174" s="18"/>
      <c r="I174" s="26">
        <f t="shared" si="9"/>
        <v>29.4</v>
      </c>
      <c r="J174" s="26">
        <f t="shared" si="8"/>
        <v>17.64</v>
      </c>
      <c r="K174" s="25">
        <f t="shared" si="11"/>
        <v>172</v>
      </c>
      <c r="L174" s="18"/>
      <c r="M174" s="18"/>
      <c r="N174" s="18"/>
    </row>
    <row r="175" ht="29" customHeight="1" spans="1:14">
      <c r="A175" s="14">
        <v>173</v>
      </c>
      <c r="B175" s="15" t="s">
        <v>1722</v>
      </c>
      <c r="C175" s="15" t="s">
        <v>1723</v>
      </c>
      <c r="D175" s="16" t="s">
        <v>1724</v>
      </c>
      <c r="E175" s="15" t="s">
        <v>1897</v>
      </c>
      <c r="F175" s="17">
        <v>29.2</v>
      </c>
      <c r="G175" s="18">
        <v>0</v>
      </c>
      <c r="H175" s="18"/>
      <c r="I175" s="26">
        <f t="shared" si="9"/>
        <v>29.2</v>
      </c>
      <c r="J175" s="26">
        <f t="shared" si="8"/>
        <v>17.52</v>
      </c>
      <c r="K175" s="25">
        <f t="shared" si="11"/>
        <v>173</v>
      </c>
      <c r="L175" s="18"/>
      <c r="M175" s="18"/>
      <c r="N175" s="18"/>
    </row>
    <row r="176" ht="29" customHeight="1" spans="1:14">
      <c r="A176" s="14">
        <v>174</v>
      </c>
      <c r="B176" s="15" t="s">
        <v>1722</v>
      </c>
      <c r="C176" s="15" t="s">
        <v>1723</v>
      </c>
      <c r="D176" s="16" t="s">
        <v>1724</v>
      </c>
      <c r="E176" s="15" t="s">
        <v>1898</v>
      </c>
      <c r="F176" s="17">
        <v>28.2</v>
      </c>
      <c r="G176" s="18">
        <v>1</v>
      </c>
      <c r="H176" s="18"/>
      <c r="I176" s="26">
        <f t="shared" si="9"/>
        <v>29.2</v>
      </c>
      <c r="J176" s="26">
        <f t="shared" si="8"/>
        <v>17.52</v>
      </c>
      <c r="K176" s="25">
        <f t="shared" si="11"/>
        <v>173</v>
      </c>
      <c r="L176" s="18"/>
      <c r="M176" s="18"/>
      <c r="N176" s="18"/>
    </row>
    <row r="177" ht="29" customHeight="1" spans="1:14">
      <c r="A177" s="14">
        <v>175</v>
      </c>
      <c r="B177" s="15" t="s">
        <v>1722</v>
      </c>
      <c r="C177" s="15" t="s">
        <v>1723</v>
      </c>
      <c r="D177" s="16" t="s">
        <v>1724</v>
      </c>
      <c r="E177" s="15" t="s">
        <v>1899</v>
      </c>
      <c r="F177" s="17">
        <v>29.1</v>
      </c>
      <c r="G177" s="18">
        <v>0</v>
      </c>
      <c r="H177" s="18"/>
      <c r="I177" s="26">
        <f t="shared" si="9"/>
        <v>29.1</v>
      </c>
      <c r="J177" s="26">
        <f t="shared" si="8"/>
        <v>17.46</v>
      </c>
      <c r="K177" s="25">
        <f t="shared" si="11"/>
        <v>175</v>
      </c>
      <c r="L177" s="18"/>
      <c r="M177" s="18"/>
      <c r="N177" s="18"/>
    </row>
    <row r="178" ht="29" customHeight="1" spans="1:14">
      <c r="A178" s="14">
        <v>176</v>
      </c>
      <c r="B178" s="15" t="s">
        <v>1722</v>
      </c>
      <c r="C178" s="15" t="s">
        <v>1723</v>
      </c>
      <c r="D178" s="16" t="s">
        <v>1724</v>
      </c>
      <c r="E178" s="15" t="s">
        <v>1900</v>
      </c>
      <c r="F178" s="17">
        <v>28.6</v>
      </c>
      <c r="G178" s="18">
        <v>0</v>
      </c>
      <c r="H178" s="18"/>
      <c r="I178" s="26">
        <f t="shared" si="9"/>
        <v>28.6</v>
      </c>
      <c r="J178" s="26">
        <f t="shared" si="8"/>
        <v>17.16</v>
      </c>
      <c r="K178" s="25">
        <f t="shared" si="11"/>
        <v>176</v>
      </c>
      <c r="L178" s="18"/>
      <c r="M178" s="18"/>
      <c r="N178" s="18"/>
    </row>
    <row r="179" ht="29" customHeight="1" spans="1:14">
      <c r="A179" s="14">
        <v>177</v>
      </c>
      <c r="B179" s="15" t="s">
        <v>1722</v>
      </c>
      <c r="C179" s="15" t="s">
        <v>1723</v>
      </c>
      <c r="D179" s="16" t="s">
        <v>1724</v>
      </c>
      <c r="E179" s="15" t="s">
        <v>1901</v>
      </c>
      <c r="F179" s="17">
        <v>28.2</v>
      </c>
      <c r="G179" s="18">
        <v>0</v>
      </c>
      <c r="H179" s="18"/>
      <c r="I179" s="26">
        <f t="shared" si="9"/>
        <v>28.2</v>
      </c>
      <c r="J179" s="26">
        <f t="shared" si="8"/>
        <v>16.92</v>
      </c>
      <c r="K179" s="25">
        <f t="shared" si="11"/>
        <v>177</v>
      </c>
      <c r="L179" s="18"/>
      <c r="M179" s="18"/>
      <c r="N179" s="18"/>
    </row>
    <row r="180" ht="29" customHeight="1" spans="1:14">
      <c r="A180" s="14">
        <v>178</v>
      </c>
      <c r="B180" s="15" t="s">
        <v>1722</v>
      </c>
      <c r="C180" s="15" t="s">
        <v>1723</v>
      </c>
      <c r="D180" s="16" t="s">
        <v>1724</v>
      </c>
      <c r="E180" s="15" t="s">
        <v>1902</v>
      </c>
      <c r="F180" s="17">
        <v>27.8</v>
      </c>
      <c r="G180" s="18">
        <v>0</v>
      </c>
      <c r="H180" s="18"/>
      <c r="I180" s="26">
        <f t="shared" si="9"/>
        <v>27.8</v>
      </c>
      <c r="J180" s="26">
        <f t="shared" si="8"/>
        <v>16.68</v>
      </c>
      <c r="K180" s="25">
        <f t="shared" si="11"/>
        <v>178</v>
      </c>
      <c r="L180" s="18"/>
      <c r="M180" s="18"/>
      <c r="N180" s="18"/>
    </row>
    <row r="181" ht="29" customHeight="1" spans="1:14">
      <c r="A181" s="14">
        <v>179</v>
      </c>
      <c r="B181" s="15" t="s">
        <v>1722</v>
      </c>
      <c r="C181" s="15" t="s">
        <v>1723</v>
      </c>
      <c r="D181" s="16" t="s">
        <v>1724</v>
      </c>
      <c r="E181" s="15" t="s">
        <v>1903</v>
      </c>
      <c r="F181" s="17">
        <v>27.8</v>
      </c>
      <c r="G181" s="18">
        <v>0</v>
      </c>
      <c r="H181" s="18"/>
      <c r="I181" s="26">
        <f t="shared" si="9"/>
        <v>27.8</v>
      </c>
      <c r="J181" s="26">
        <f t="shared" si="8"/>
        <v>16.68</v>
      </c>
      <c r="K181" s="25">
        <f t="shared" si="11"/>
        <v>178</v>
      </c>
      <c r="L181" s="18"/>
      <c r="M181" s="18"/>
      <c r="N181" s="18"/>
    </row>
    <row r="182" ht="29" customHeight="1" spans="1:14">
      <c r="A182" s="14">
        <v>180</v>
      </c>
      <c r="B182" s="15" t="s">
        <v>1722</v>
      </c>
      <c r="C182" s="15" t="s">
        <v>1723</v>
      </c>
      <c r="D182" s="16" t="s">
        <v>1724</v>
      </c>
      <c r="E182" s="15" t="s">
        <v>1904</v>
      </c>
      <c r="F182" s="17">
        <v>26.3</v>
      </c>
      <c r="G182" s="18">
        <v>1</v>
      </c>
      <c r="H182" s="18"/>
      <c r="I182" s="26">
        <f t="shared" si="9"/>
        <v>27.3</v>
      </c>
      <c r="J182" s="26">
        <f t="shared" si="8"/>
        <v>16.38</v>
      </c>
      <c r="K182" s="25">
        <f t="shared" si="11"/>
        <v>180</v>
      </c>
      <c r="L182" s="18"/>
      <c r="M182" s="18"/>
      <c r="N182" s="18"/>
    </row>
    <row r="183" ht="29" customHeight="1" spans="1:14">
      <c r="A183" s="14">
        <v>181</v>
      </c>
      <c r="B183" s="15" t="s">
        <v>1722</v>
      </c>
      <c r="C183" s="15" t="s">
        <v>1723</v>
      </c>
      <c r="D183" s="16" t="s">
        <v>1724</v>
      </c>
      <c r="E183" s="15" t="s">
        <v>1905</v>
      </c>
      <c r="F183" s="17">
        <v>27.2</v>
      </c>
      <c r="G183" s="18">
        <v>0</v>
      </c>
      <c r="H183" s="18"/>
      <c r="I183" s="26">
        <f t="shared" si="9"/>
        <v>27.2</v>
      </c>
      <c r="J183" s="26">
        <f t="shared" si="8"/>
        <v>16.32</v>
      </c>
      <c r="K183" s="25">
        <f t="shared" si="11"/>
        <v>181</v>
      </c>
      <c r="L183" s="18"/>
      <c r="M183" s="18"/>
      <c r="N183" s="18"/>
    </row>
    <row r="184" ht="29" customHeight="1" spans="1:14">
      <c r="A184" s="14">
        <v>182</v>
      </c>
      <c r="B184" s="15" t="s">
        <v>1722</v>
      </c>
      <c r="C184" s="15" t="s">
        <v>1723</v>
      </c>
      <c r="D184" s="16" t="s">
        <v>1724</v>
      </c>
      <c r="E184" s="15" t="s">
        <v>1906</v>
      </c>
      <c r="F184" s="17">
        <v>26.9</v>
      </c>
      <c r="G184" s="18">
        <v>0</v>
      </c>
      <c r="H184" s="18"/>
      <c r="I184" s="26">
        <f t="shared" si="9"/>
        <v>26.9</v>
      </c>
      <c r="J184" s="26">
        <f t="shared" si="8"/>
        <v>16.14</v>
      </c>
      <c r="K184" s="25">
        <f t="shared" si="11"/>
        <v>182</v>
      </c>
      <c r="L184" s="18"/>
      <c r="M184" s="18"/>
      <c r="N184" s="18"/>
    </row>
    <row r="185" ht="29" customHeight="1" spans="1:14">
      <c r="A185" s="14">
        <v>183</v>
      </c>
      <c r="B185" s="15" t="s">
        <v>1722</v>
      </c>
      <c r="C185" s="15" t="s">
        <v>1723</v>
      </c>
      <c r="D185" s="16" t="s">
        <v>1724</v>
      </c>
      <c r="E185" s="15" t="s">
        <v>1907</v>
      </c>
      <c r="F185" s="17">
        <v>26.8</v>
      </c>
      <c r="G185" s="18">
        <v>0</v>
      </c>
      <c r="H185" s="18"/>
      <c r="I185" s="26">
        <f t="shared" si="9"/>
        <v>26.8</v>
      </c>
      <c r="J185" s="26">
        <f t="shared" si="8"/>
        <v>16.08</v>
      </c>
      <c r="K185" s="25">
        <f t="shared" si="11"/>
        <v>183</v>
      </c>
      <c r="L185" s="18"/>
      <c r="M185" s="18"/>
      <c r="N185" s="18"/>
    </row>
    <row r="186" ht="29" customHeight="1" spans="1:14">
      <c r="A186" s="14">
        <v>184</v>
      </c>
      <c r="B186" s="15" t="s">
        <v>1722</v>
      </c>
      <c r="C186" s="15" t="s">
        <v>1723</v>
      </c>
      <c r="D186" s="16" t="s">
        <v>1724</v>
      </c>
      <c r="E186" s="15" t="s">
        <v>1908</v>
      </c>
      <c r="F186" s="17">
        <v>26.8</v>
      </c>
      <c r="G186" s="18">
        <v>0</v>
      </c>
      <c r="H186" s="18"/>
      <c r="I186" s="26">
        <f t="shared" si="9"/>
        <v>26.8</v>
      </c>
      <c r="J186" s="26">
        <f t="shared" si="8"/>
        <v>16.08</v>
      </c>
      <c r="K186" s="25">
        <f t="shared" si="11"/>
        <v>183</v>
      </c>
      <c r="L186" s="18"/>
      <c r="M186" s="18"/>
      <c r="N186" s="18"/>
    </row>
    <row r="187" ht="29" customHeight="1" spans="1:14">
      <c r="A187" s="14">
        <v>185</v>
      </c>
      <c r="B187" s="15" t="s">
        <v>1722</v>
      </c>
      <c r="C187" s="15" t="s">
        <v>1723</v>
      </c>
      <c r="D187" s="16" t="s">
        <v>1724</v>
      </c>
      <c r="E187" s="15" t="s">
        <v>1909</v>
      </c>
      <c r="F187" s="17">
        <v>26.6</v>
      </c>
      <c r="G187" s="18">
        <v>0</v>
      </c>
      <c r="H187" s="18"/>
      <c r="I187" s="26">
        <f t="shared" si="9"/>
        <v>26.6</v>
      </c>
      <c r="J187" s="26">
        <f t="shared" si="8"/>
        <v>15.96</v>
      </c>
      <c r="K187" s="25">
        <f t="shared" si="11"/>
        <v>185</v>
      </c>
      <c r="L187" s="18"/>
      <c r="M187" s="18"/>
      <c r="N187" s="18"/>
    </row>
    <row r="188" ht="29" customHeight="1" spans="1:14">
      <c r="A188" s="14">
        <v>186</v>
      </c>
      <c r="B188" s="15" t="s">
        <v>1722</v>
      </c>
      <c r="C188" s="15" t="s">
        <v>1723</v>
      </c>
      <c r="D188" s="16" t="s">
        <v>1724</v>
      </c>
      <c r="E188" s="15" t="s">
        <v>1910</v>
      </c>
      <c r="F188" s="17">
        <v>25.6</v>
      </c>
      <c r="G188" s="18">
        <v>0</v>
      </c>
      <c r="H188" s="18"/>
      <c r="I188" s="26">
        <f t="shared" si="9"/>
        <v>25.6</v>
      </c>
      <c r="J188" s="26">
        <f t="shared" si="8"/>
        <v>15.36</v>
      </c>
      <c r="K188" s="25">
        <f t="shared" si="11"/>
        <v>186</v>
      </c>
      <c r="L188" s="18"/>
      <c r="M188" s="18"/>
      <c r="N188" s="18"/>
    </row>
    <row r="189" ht="29" customHeight="1" spans="1:14">
      <c r="A189" s="14">
        <v>187</v>
      </c>
      <c r="B189" s="15" t="s">
        <v>1722</v>
      </c>
      <c r="C189" s="15" t="s">
        <v>1723</v>
      </c>
      <c r="D189" s="16" t="s">
        <v>1724</v>
      </c>
      <c r="E189" s="15" t="s">
        <v>1911</v>
      </c>
      <c r="F189" s="17">
        <v>25.1</v>
      </c>
      <c r="G189" s="18">
        <v>0</v>
      </c>
      <c r="H189" s="18"/>
      <c r="I189" s="26">
        <f t="shared" si="9"/>
        <v>25.1</v>
      </c>
      <c r="J189" s="26">
        <f t="shared" si="8"/>
        <v>15.06</v>
      </c>
      <c r="K189" s="25">
        <f t="shared" si="11"/>
        <v>187</v>
      </c>
      <c r="L189" s="18"/>
      <c r="M189" s="18"/>
      <c r="N189" s="18"/>
    </row>
    <row r="190" ht="29" customHeight="1" spans="1:14">
      <c r="A190" s="14">
        <v>188</v>
      </c>
      <c r="B190" s="15" t="s">
        <v>1722</v>
      </c>
      <c r="C190" s="15" t="s">
        <v>1723</v>
      </c>
      <c r="D190" s="16" t="s">
        <v>1724</v>
      </c>
      <c r="E190" s="15" t="s">
        <v>1912</v>
      </c>
      <c r="F190" s="17">
        <v>25</v>
      </c>
      <c r="G190" s="18">
        <v>0</v>
      </c>
      <c r="H190" s="18"/>
      <c r="I190" s="26">
        <f t="shared" si="9"/>
        <v>25</v>
      </c>
      <c r="J190" s="26">
        <f t="shared" si="8"/>
        <v>15</v>
      </c>
      <c r="K190" s="25">
        <f t="shared" si="11"/>
        <v>188</v>
      </c>
      <c r="L190" s="18"/>
      <c r="M190" s="18"/>
      <c r="N190" s="18"/>
    </row>
    <row r="191" ht="29" customHeight="1" spans="1:14">
      <c r="A191" s="14">
        <v>189</v>
      </c>
      <c r="B191" s="15" t="s">
        <v>1722</v>
      </c>
      <c r="C191" s="15" t="s">
        <v>1723</v>
      </c>
      <c r="D191" s="16" t="s">
        <v>1724</v>
      </c>
      <c r="E191" s="15" t="s">
        <v>1913</v>
      </c>
      <c r="F191" s="17">
        <v>23.5</v>
      </c>
      <c r="G191" s="18">
        <v>0</v>
      </c>
      <c r="H191" s="18"/>
      <c r="I191" s="26">
        <f t="shared" si="9"/>
        <v>23.5</v>
      </c>
      <c r="J191" s="26">
        <f t="shared" si="8"/>
        <v>14.1</v>
      </c>
      <c r="K191" s="25">
        <f t="shared" si="11"/>
        <v>189</v>
      </c>
      <c r="L191" s="18"/>
      <c r="M191" s="18"/>
      <c r="N191" s="18"/>
    </row>
    <row r="192" ht="29" customHeight="1" spans="1:14">
      <c r="A192" s="14">
        <v>190</v>
      </c>
      <c r="B192" s="15" t="s">
        <v>1722</v>
      </c>
      <c r="C192" s="15" t="s">
        <v>1723</v>
      </c>
      <c r="D192" s="16" t="s">
        <v>1724</v>
      </c>
      <c r="E192" s="15" t="s">
        <v>1914</v>
      </c>
      <c r="F192" s="17">
        <v>22.6</v>
      </c>
      <c r="G192" s="18">
        <v>0</v>
      </c>
      <c r="H192" s="18"/>
      <c r="I192" s="26">
        <f t="shared" si="9"/>
        <v>22.6</v>
      </c>
      <c r="J192" s="26">
        <f t="shared" si="8"/>
        <v>13.56</v>
      </c>
      <c r="K192" s="25">
        <f t="shared" si="11"/>
        <v>190</v>
      </c>
      <c r="L192" s="18"/>
      <c r="M192" s="18"/>
      <c r="N192" s="18"/>
    </row>
    <row r="193" ht="29" customHeight="1" spans="1:14">
      <c r="A193" s="14">
        <v>191</v>
      </c>
      <c r="B193" s="15" t="s">
        <v>1722</v>
      </c>
      <c r="C193" s="15" t="s">
        <v>1723</v>
      </c>
      <c r="D193" s="16" t="s">
        <v>1724</v>
      </c>
      <c r="E193" s="15" t="s">
        <v>1915</v>
      </c>
      <c r="F193" s="17">
        <v>20</v>
      </c>
      <c r="G193" s="18">
        <v>0</v>
      </c>
      <c r="H193" s="18"/>
      <c r="I193" s="26">
        <f t="shared" si="9"/>
        <v>20</v>
      </c>
      <c r="J193" s="26">
        <f t="shared" si="8"/>
        <v>12</v>
      </c>
      <c r="K193" s="25">
        <f t="shared" si="11"/>
        <v>191</v>
      </c>
      <c r="L193" s="18"/>
      <c r="M193" s="18"/>
      <c r="N193" s="18"/>
    </row>
    <row r="194" ht="29" customHeight="1" spans="1:14">
      <c r="A194" s="14">
        <v>192</v>
      </c>
      <c r="B194" s="15" t="s">
        <v>1722</v>
      </c>
      <c r="C194" s="15" t="s">
        <v>1723</v>
      </c>
      <c r="D194" s="16" t="s">
        <v>1724</v>
      </c>
      <c r="E194" s="15" t="s">
        <v>1916</v>
      </c>
      <c r="F194" s="17">
        <v>-1</v>
      </c>
      <c r="G194" s="18">
        <v>0</v>
      </c>
      <c r="H194" s="18"/>
      <c r="I194" s="26">
        <f t="shared" si="9"/>
        <v>-1</v>
      </c>
      <c r="J194" s="26">
        <f t="shared" si="8"/>
        <v>-0.6</v>
      </c>
      <c r="K194" s="18" t="s">
        <v>116</v>
      </c>
      <c r="L194" s="18"/>
      <c r="M194" s="18"/>
      <c r="N194" s="18"/>
    </row>
    <row r="195" ht="29" customHeight="1" spans="1:14">
      <c r="A195" s="14">
        <v>193</v>
      </c>
      <c r="B195" s="15" t="s">
        <v>1722</v>
      </c>
      <c r="C195" s="15" t="s">
        <v>1723</v>
      </c>
      <c r="D195" s="16" t="s">
        <v>1724</v>
      </c>
      <c r="E195" s="15" t="s">
        <v>1917</v>
      </c>
      <c r="F195" s="17">
        <v>-1</v>
      </c>
      <c r="G195" s="18">
        <v>0</v>
      </c>
      <c r="H195" s="18"/>
      <c r="I195" s="26">
        <f t="shared" si="9"/>
        <v>-1</v>
      </c>
      <c r="J195" s="26">
        <f t="shared" ref="J195:J224" si="12">I195*0.6</f>
        <v>-0.6</v>
      </c>
      <c r="K195" s="18" t="s">
        <v>116</v>
      </c>
      <c r="L195" s="18"/>
      <c r="M195" s="18"/>
      <c r="N195" s="18"/>
    </row>
    <row r="196" ht="29" customHeight="1" spans="1:14">
      <c r="A196" s="14">
        <v>194</v>
      </c>
      <c r="B196" s="15" t="s">
        <v>1722</v>
      </c>
      <c r="C196" s="15" t="s">
        <v>1723</v>
      </c>
      <c r="D196" s="16" t="s">
        <v>1724</v>
      </c>
      <c r="E196" s="15" t="s">
        <v>1918</v>
      </c>
      <c r="F196" s="17">
        <v>-1</v>
      </c>
      <c r="G196" s="18">
        <v>0</v>
      </c>
      <c r="H196" s="18"/>
      <c r="I196" s="26">
        <f t="shared" ref="I196:I224" si="13">F196+G196</f>
        <v>-1</v>
      </c>
      <c r="J196" s="26">
        <f t="shared" si="12"/>
        <v>-0.6</v>
      </c>
      <c r="K196" s="18" t="s">
        <v>116</v>
      </c>
      <c r="L196" s="18"/>
      <c r="M196" s="18"/>
      <c r="N196" s="18"/>
    </row>
    <row r="197" ht="29" customHeight="1" spans="1:14">
      <c r="A197" s="14">
        <v>195</v>
      </c>
      <c r="B197" s="15" t="s">
        <v>1722</v>
      </c>
      <c r="C197" s="15" t="s">
        <v>1723</v>
      </c>
      <c r="D197" s="16" t="s">
        <v>1724</v>
      </c>
      <c r="E197" s="15" t="s">
        <v>1919</v>
      </c>
      <c r="F197" s="17">
        <v>-1</v>
      </c>
      <c r="G197" s="18">
        <v>0</v>
      </c>
      <c r="H197" s="18"/>
      <c r="I197" s="26">
        <f t="shared" si="13"/>
        <v>-1</v>
      </c>
      <c r="J197" s="26">
        <f t="shared" si="12"/>
        <v>-0.6</v>
      </c>
      <c r="K197" s="18" t="s">
        <v>116</v>
      </c>
      <c r="L197" s="18"/>
      <c r="M197" s="18"/>
      <c r="N197" s="18"/>
    </row>
    <row r="198" ht="29" customHeight="1" spans="1:14">
      <c r="A198" s="14">
        <v>196</v>
      </c>
      <c r="B198" s="15" t="s">
        <v>1722</v>
      </c>
      <c r="C198" s="15" t="s">
        <v>1723</v>
      </c>
      <c r="D198" s="16" t="s">
        <v>1724</v>
      </c>
      <c r="E198" s="15" t="s">
        <v>1920</v>
      </c>
      <c r="F198" s="17">
        <v>-1</v>
      </c>
      <c r="G198" s="18">
        <v>0</v>
      </c>
      <c r="H198" s="18"/>
      <c r="I198" s="26">
        <f t="shared" si="13"/>
        <v>-1</v>
      </c>
      <c r="J198" s="26">
        <f t="shared" si="12"/>
        <v>-0.6</v>
      </c>
      <c r="K198" s="18" t="s">
        <v>116</v>
      </c>
      <c r="L198" s="18"/>
      <c r="M198" s="18"/>
      <c r="N198" s="18"/>
    </row>
    <row r="199" ht="29" customHeight="1" spans="1:14">
      <c r="A199" s="14">
        <v>197</v>
      </c>
      <c r="B199" s="15" t="s">
        <v>1722</v>
      </c>
      <c r="C199" s="15" t="s">
        <v>1723</v>
      </c>
      <c r="D199" s="16" t="s">
        <v>1724</v>
      </c>
      <c r="E199" s="15" t="s">
        <v>1921</v>
      </c>
      <c r="F199" s="17">
        <v>-1</v>
      </c>
      <c r="G199" s="18">
        <v>0</v>
      </c>
      <c r="H199" s="18"/>
      <c r="I199" s="26">
        <f t="shared" si="13"/>
        <v>-1</v>
      </c>
      <c r="J199" s="26">
        <f t="shared" si="12"/>
        <v>-0.6</v>
      </c>
      <c r="K199" s="18" t="s">
        <v>116</v>
      </c>
      <c r="L199" s="18"/>
      <c r="M199" s="18"/>
      <c r="N199" s="18"/>
    </row>
    <row r="200" ht="29" customHeight="1" spans="1:14">
      <c r="A200" s="14">
        <v>198</v>
      </c>
      <c r="B200" s="15" t="s">
        <v>1722</v>
      </c>
      <c r="C200" s="15" t="s">
        <v>1723</v>
      </c>
      <c r="D200" s="16" t="s">
        <v>1724</v>
      </c>
      <c r="E200" s="15" t="s">
        <v>1922</v>
      </c>
      <c r="F200" s="17">
        <v>-1</v>
      </c>
      <c r="G200" s="18">
        <v>0</v>
      </c>
      <c r="H200" s="18"/>
      <c r="I200" s="26">
        <f t="shared" si="13"/>
        <v>-1</v>
      </c>
      <c r="J200" s="26">
        <f t="shared" si="12"/>
        <v>-0.6</v>
      </c>
      <c r="K200" s="18" t="s">
        <v>116</v>
      </c>
      <c r="L200" s="18"/>
      <c r="M200" s="18"/>
      <c r="N200" s="18"/>
    </row>
    <row r="201" ht="29" customHeight="1" spans="1:14">
      <c r="A201" s="14">
        <v>199</v>
      </c>
      <c r="B201" s="15" t="s">
        <v>1722</v>
      </c>
      <c r="C201" s="15" t="s">
        <v>1723</v>
      </c>
      <c r="D201" s="16" t="s">
        <v>1724</v>
      </c>
      <c r="E201" s="15" t="s">
        <v>1923</v>
      </c>
      <c r="F201" s="17">
        <v>-1</v>
      </c>
      <c r="G201" s="18">
        <v>0</v>
      </c>
      <c r="H201" s="18"/>
      <c r="I201" s="26">
        <f t="shared" si="13"/>
        <v>-1</v>
      </c>
      <c r="J201" s="26">
        <f t="shared" si="12"/>
        <v>-0.6</v>
      </c>
      <c r="K201" s="18" t="s">
        <v>116</v>
      </c>
      <c r="L201" s="18"/>
      <c r="M201" s="18"/>
      <c r="N201" s="18"/>
    </row>
    <row r="202" ht="29" customHeight="1" spans="1:14">
      <c r="A202" s="14">
        <v>200</v>
      </c>
      <c r="B202" s="15" t="s">
        <v>1722</v>
      </c>
      <c r="C202" s="15" t="s">
        <v>1723</v>
      </c>
      <c r="D202" s="16" t="s">
        <v>1724</v>
      </c>
      <c r="E202" s="15" t="s">
        <v>1924</v>
      </c>
      <c r="F202" s="17">
        <v>-1</v>
      </c>
      <c r="G202" s="18">
        <v>0</v>
      </c>
      <c r="H202" s="18"/>
      <c r="I202" s="26">
        <f t="shared" si="13"/>
        <v>-1</v>
      </c>
      <c r="J202" s="26">
        <f t="shared" si="12"/>
        <v>-0.6</v>
      </c>
      <c r="K202" s="18" t="s">
        <v>116</v>
      </c>
      <c r="L202" s="18"/>
      <c r="M202" s="18"/>
      <c r="N202" s="18"/>
    </row>
    <row r="203" ht="29" customHeight="1" spans="1:14">
      <c r="A203" s="14">
        <v>201</v>
      </c>
      <c r="B203" s="15" t="s">
        <v>1722</v>
      </c>
      <c r="C203" s="15" t="s">
        <v>1723</v>
      </c>
      <c r="D203" s="16" t="s">
        <v>1724</v>
      </c>
      <c r="E203" s="15" t="s">
        <v>1925</v>
      </c>
      <c r="F203" s="17">
        <v>-1</v>
      </c>
      <c r="G203" s="18">
        <v>0</v>
      </c>
      <c r="H203" s="18"/>
      <c r="I203" s="26">
        <f t="shared" si="13"/>
        <v>-1</v>
      </c>
      <c r="J203" s="26">
        <f t="shared" si="12"/>
        <v>-0.6</v>
      </c>
      <c r="K203" s="18" t="s">
        <v>116</v>
      </c>
      <c r="L203" s="18"/>
      <c r="M203" s="18"/>
      <c r="N203" s="18"/>
    </row>
    <row r="204" ht="29" customHeight="1" spans="1:14">
      <c r="A204" s="14">
        <v>202</v>
      </c>
      <c r="B204" s="15" t="s">
        <v>1722</v>
      </c>
      <c r="C204" s="15" t="s">
        <v>1723</v>
      </c>
      <c r="D204" s="16" t="s">
        <v>1724</v>
      </c>
      <c r="E204" s="15" t="s">
        <v>1926</v>
      </c>
      <c r="F204" s="17">
        <v>-1</v>
      </c>
      <c r="G204" s="18">
        <v>0</v>
      </c>
      <c r="H204" s="18"/>
      <c r="I204" s="26">
        <f t="shared" si="13"/>
        <v>-1</v>
      </c>
      <c r="J204" s="26">
        <f t="shared" si="12"/>
        <v>-0.6</v>
      </c>
      <c r="K204" s="18" t="s">
        <v>116</v>
      </c>
      <c r="L204" s="18"/>
      <c r="M204" s="18"/>
      <c r="N204" s="18"/>
    </row>
    <row r="205" ht="29" customHeight="1" spans="1:14">
      <c r="A205" s="14">
        <v>203</v>
      </c>
      <c r="B205" s="15" t="s">
        <v>1722</v>
      </c>
      <c r="C205" s="15" t="s">
        <v>1723</v>
      </c>
      <c r="D205" s="16" t="s">
        <v>1724</v>
      </c>
      <c r="E205" s="15" t="s">
        <v>1927</v>
      </c>
      <c r="F205" s="17">
        <v>-1</v>
      </c>
      <c r="G205" s="18">
        <v>0</v>
      </c>
      <c r="H205" s="18"/>
      <c r="I205" s="26">
        <f t="shared" si="13"/>
        <v>-1</v>
      </c>
      <c r="J205" s="26">
        <f t="shared" si="12"/>
        <v>-0.6</v>
      </c>
      <c r="K205" s="18" t="s">
        <v>116</v>
      </c>
      <c r="L205" s="18"/>
      <c r="M205" s="18"/>
      <c r="N205" s="18"/>
    </row>
    <row r="206" ht="29" customHeight="1" spans="1:14">
      <c r="A206" s="14">
        <v>204</v>
      </c>
      <c r="B206" s="15" t="s">
        <v>1722</v>
      </c>
      <c r="C206" s="15" t="s">
        <v>1723</v>
      </c>
      <c r="D206" s="16" t="s">
        <v>1724</v>
      </c>
      <c r="E206" s="15" t="s">
        <v>1928</v>
      </c>
      <c r="F206" s="17">
        <v>-1</v>
      </c>
      <c r="G206" s="18">
        <v>0</v>
      </c>
      <c r="H206" s="18"/>
      <c r="I206" s="26">
        <f t="shared" si="13"/>
        <v>-1</v>
      </c>
      <c r="J206" s="26">
        <f t="shared" si="12"/>
        <v>-0.6</v>
      </c>
      <c r="K206" s="18" t="s">
        <v>116</v>
      </c>
      <c r="L206" s="18"/>
      <c r="M206" s="18"/>
      <c r="N206" s="18"/>
    </row>
    <row r="207" ht="29" customHeight="1" spans="1:14">
      <c r="A207" s="14">
        <v>205</v>
      </c>
      <c r="B207" s="15" t="s">
        <v>1722</v>
      </c>
      <c r="C207" s="15" t="s">
        <v>1723</v>
      </c>
      <c r="D207" s="16" t="s">
        <v>1724</v>
      </c>
      <c r="E207" s="15" t="s">
        <v>1929</v>
      </c>
      <c r="F207" s="17">
        <v>-1</v>
      </c>
      <c r="G207" s="18">
        <v>0</v>
      </c>
      <c r="H207" s="18"/>
      <c r="I207" s="26">
        <f t="shared" si="13"/>
        <v>-1</v>
      </c>
      <c r="J207" s="26">
        <f t="shared" si="12"/>
        <v>-0.6</v>
      </c>
      <c r="K207" s="18" t="s">
        <v>116</v>
      </c>
      <c r="L207" s="18"/>
      <c r="M207" s="18"/>
      <c r="N207" s="18"/>
    </row>
    <row r="208" ht="29" customHeight="1" spans="1:14">
      <c r="A208" s="14">
        <v>206</v>
      </c>
      <c r="B208" s="15" t="s">
        <v>1722</v>
      </c>
      <c r="C208" s="15" t="s">
        <v>1723</v>
      </c>
      <c r="D208" s="16" t="s">
        <v>1724</v>
      </c>
      <c r="E208" s="15" t="s">
        <v>1930</v>
      </c>
      <c r="F208" s="17">
        <v>-1</v>
      </c>
      <c r="G208" s="18">
        <v>0</v>
      </c>
      <c r="H208" s="18"/>
      <c r="I208" s="26">
        <f t="shared" si="13"/>
        <v>-1</v>
      </c>
      <c r="J208" s="26">
        <f t="shared" si="12"/>
        <v>-0.6</v>
      </c>
      <c r="K208" s="18" t="s">
        <v>116</v>
      </c>
      <c r="L208" s="18"/>
      <c r="M208" s="18"/>
      <c r="N208" s="18"/>
    </row>
    <row r="209" ht="29" customHeight="1" spans="1:14">
      <c r="A209" s="14">
        <v>207</v>
      </c>
      <c r="B209" s="15" t="s">
        <v>1722</v>
      </c>
      <c r="C209" s="15" t="s">
        <v>1723</v>
      </c>
      <c r="D209" s="16" t="s">
        <v>1724</v>
      </c>
      <c r="E209" s="15" t="s">
        <v>1931</v>
      </c>
      <c r="F209" s="17">
        <v>-1</v>
      </c>
      <c r="G209" s="18">
        <v>0</v>
      </c>
      <c r="H209" s="18"/>
      <c r="I209" s="26">
        <f t="shared" si="13"/>
        <v>-1</v>
      </c>
      <c r="J209" s="26">
        <f t="shared" si="12"/>
        <v>-0.6</v>
      </c>
      <c r="K209" s="18" t="s">
        <v>116</v>
      </c>
      <c r="L209" s="18"/>
      <c r="M209" s="18"/>
      <c r="N209" s="18"/>
    </row>
    <row r="210" ht="29" customHeight="1" spans="1:14">
      <c r="A210" s="14">
        <v>208</v>
      </c>
      <c r="B210" s="15" t="s">
        <v>1722</v>
      </c>
      <c r="C210" s="15" t="s">
        <v>1723</v>
      </c>
      <c r="D210" s="16" t="s">
        <v>1724</v>
      </c>
      <c r="E210" s="15" t="s">
        <v>1932</v>
      </c>
      <c r="F210" s="17">
        <v>-1</v>
      </c>
      <c r="G210" s="18">
        <v>0</v>
      </c>
      <c r="H210" s="18"/>
      <c r="I210" s="26">
        <f t="shared" si="13"/>
        <v>-1</v>
      </c>
      <c r="J210" s="26">
        <f t="shared" si="12"/>
        <v>-0.6</v>
      </c>
      <c r="K210" s="18" t="s">
        <v>116</v>
      </c>
      <c r="L210" s="18"/>
      <c r="M210" s="18"/>
      <c r="N210" s="18"/>
    </row>
    <row r="211" ht="29" customHeight="1" spans="1:14">
      <c r="A211" s="14">
        <v>209</v>
      </c>
      <c r="B211" s="15" t="s">
        <v>1722</v>
      </c>
      <c r="C211" s="15" t="s">
        <v>1723</v>
      </c>
      <c r="D211" s="16" t="s">
        <v>1724</v>
      </c>
      <c r="E211" s="15" t="s">
        <v>1933</v>
      </c>
      <c r="F211" s="17">
        <v>-1</v>
      </c>
      <c r="G211" s="18">
        <v>0</v>
      </c>
      <c r="H211" s="18"/>
      <c r="I211" s="26">
        <f t="shared" si="13"/>
        <v>-1</v>
      </c>
      <c r="J211" s="26">
        <f t="shared" si="12"/>
        <v>-0.6</v>
      </c>
      <c r="K211" s="18" t="s">
        <v>116</v>
      </c>
      <c r="L211" s="18"/>
      <c r="M211" s="18"/>
      <c r="N211" s="18"/>
    </row>
    <row r="212" ht="29" customHeight="1" spans="1:14">
      <c r="A212" s="14">
        <v>210</v>
      </c>
      <c r="B212" s="15" t="s">
        <v>1722</v>
      </c>
      <c r="C212" s="15" t="s">
        <v>1723</v>
      </c>
      <c r="D212" s="16" t="s">
        <v>1724</v>
      </c>
      <c r="E212" s="15" t="s">
        <v>1934</v>
      </c>
      <c r="F212" s="17">
        <v>-1</v>
      </c>
      <c r="G212" s="18">
        <v>0</v>
      </c>
      <c r="H212" s="18"/>
      <c r="I212" s="26">
        <f t="shared" si="13"/>
        <v>-1</v>
      </c>
      <c r="J212" s="26">
        <f t="shared" si="12"/>
        <v>-0.6</v>
      </c>
      <c r="K212" s="18" t="s">
        <v>116</v>
      </c>
      <c r="L212" s="18"/>
      <c r="M212" s="18"/>
      <c r="N212" s="18"/>
    </row>
    <row r="213" ht="29" customHeight="1" spans="1:14">
      <c r="A213" s="14">
        <v>211</v>
      </c>
      <c r="B213" s="15" t="s">
        <v>1722</v>
      </c>
      <c r="C213" s="15" t="s">
        <v>1723</v>
      </c>
      <c r="D213" s="16" t="s">
        <v>1724</v>
      </c>
      <c r="E213" s="15" t="s">
        <v>1935</v>
      </c>
      <c r="F213" s="17">
        <v>-1</v>
      </c>
      <c r="G213" s="18">
        <v>0</v>
      </c>
      <c r="H213" s="18"/>
      <c r="I213" s="26">
        <f t="shared" si="13"/>
        <v>-1</v>
      </c>
      <c r="J213" s="26">
        <f t="shared" si="12"/>
        <v>-0.6</v>
      </c>
      <c r="K213" s="18" t="s">
        <v>116</v>
      </c>
      <c r="L213" s="18"/>
      <c r="M213" s="18"/>
      <c r="N213" s="18"/>
    </row>
    <row r="214" ht="29" customHeight="1" spans="1:14">
      <c r="A214" s="14">
        <v>212</v>
      </c>
      <c r="B214" s="15" t="s">
        <v>1722</v>
      </c>
      <c r="C214" s="15" t="s">
        <v>1723</v>
      </c>
      <c r="D214" s="16" t="s">
        <v>1724</v>
      </c>
      <c r="E214" s="15" t="s">
        <v>1936</v>
      </c>
      <c r="F214" s="17">
        <v>-1</v>
      </c>
      <c r="G214" s="18">
        <v>0</v>
      </c>
      <c r="H214" s="18"/>
      <c r="I214" s="26">
        <f t="shared" si="13"/>
        <v>-1</v>
      </c>
      <c r="J214" s="26">
        <f t="shared" si="12"/>
        <v>-0.6</v>
      </c>
      <c r="K214" s="18" t="s">
        <v>116</v>
      </c>
      <c r="L214" s="18"/>
      <c r="M214" s="18"/>
      <c r="N214" s="18"/>
    </row>
    <row r="215" ht="29" customHeight="1" spans="1:14">
      <c r="A215" s="14">
        <v>213</v>
      </c>
      <c r="B215" s="15" t="s">
        <v>1722</v>
      </c>
      <c r="C215" s="15" t="s">
        <v>1723</v>
      </c>
      <c r="D215" s="16" t="s">
        <v>1724</v>
      </c>
      <c r="E215" s="15" t="s">
        <v>1937</v>
      </c>
      <c r="F215" s="17">
        <v>-1</v>
      </c>
      <c r="G215" s="18">
        <v>0</v>
      </c>
      <c r="H215" s="18"/>
      <c r="I215" s="26">
        <f t="shared" si="13"/>
        <v>-1</v>
      </c>
      <c r="J215" s="26">
        <f t="shared" si="12"/>
        <v>-0.6</v>
      </c>
      <c r="K215" s="18" t="s">
        <v>116</v>
      </c>
      <c r="L215" s="18"/>
      <c r="M215" s="18"/>
      <c r="N215" s="18"/>
    </row>
    <row r="216" ht="29" customHeight="1" spans="1:14">
      <c r="A216" s="14">
        <v>214</v>
      </c>
      <c r="B216" s="15" t="s">
        <v>1722</v>
      </c>
      <c r="C216" s="15" t="s">
        <v>1723</v>
      </c>
      <c r="D216" s="16" t="s">
        <v>1724</v>
      </c>
      <c r="E216" s="15" t="s">
        <v>1938</v>
      </c>
      <c r="F216" s="17">
        <v>-1</v>
      </c>
      <c r="G216" s="18">
        <v>0</v>
      </c>
      <c r="H216" s="18"/>
      <c r="I216" s="26">
        <f t="shared" si="13"/>
        <v>-1</v>
      </c>
      <c r="J216" s="26">
        <f t="shared" si="12"/>
        <v>-0.6</v>
      </c>
      <c r="K216" s="18" t="s">
        <v>116</v>
      </c>
      <c r="L216" s="18"/>
      <c r="M216" s="18"/>
      <c r="N216" s="18"/>
    </row>
    <row r="217" ht="29" customHeight="1" spans="1:14">
      <c r="A217" s="14">
        <v>215</v>
      </c>
      <c r="B217" s="15" t="s">
        <v>1722</v>
      </c>
      <c r="C217" s="15" t="s">
        <v>1723</v>
      </c>
      <c r="D217" s="16" t="s">
        <v>1724</v>
      </c>
      <c r="E217" s="15" t="s">
        <v>1939</v>
      </c>
      <c r="F217" s="17">
        <v>-1</v>
      </c>
      <c r="G217" s="18">
        <v>0</v>
      </c>
      <c r="H217" s="18"/>
      <c r="I217" s="26">
        <f t="shared" si="13"/>
        <v>-1</v>
      </c>
      <c r="J217" s="26">
        <f t="shared" si="12"/>
        <v>-0.6</v>
      </c>
      <c r="K217" s="18" t="s">
        <v>116</v>
      </c>
      <c r="L217" s="18"/>
      <c r="M217" s="18"/>
      <c r="N217" s="18"/>
    </row>
    <row r="218" ht="29" customHeight="1" spans="1:14">
      <c r="A218" s="14">
        <v>216</v>
      </c>
      <c r="B218" s="15" t="s">
        <v>1722</v>
      </c>
      <c r="C218" s="15" t="s">
        <v>1723</v>
      </c>
      <c r="D218" s="16" t="s">
        <v>1724</v>
      </c>
      <c r="E218" s="15" t="s">
        <v>1940</v>
      </c>
      <c r="F218" s="17">
        <v>-1</v>
      </c>
      <c r="G218" s="18">
        <v>0</v>
      </c>
      <c r="H218" s="18"/>
      <c r="I218" s="26">
        <f t="shared" si="13"/>
        <v>-1</v>
      </c>
      <c r="J218" s="26">
        <f t="shared" si="12"/>
        <v>-0.6</v>
      </c>
      <c r="K218" s="18" t="s">
        <v>116</v>
      </c>
      <c r="L218" s="18"/>
      <c r="M218" s="18"/>
      <c r="N218" s="18"/>
    </row>
    <row r="219" ht="29" customHeight="1" spans="1:14">
      <c r="A219" s="14">
        <v>217</v>
      </c>
      <c r="B219" s="15" t="s">
        <v>1722</v>
      </c>
      <c r="C219" s="15" t="s">
        <v>1723</v>
      </c>
      <c r="D219" s="16" t="s">
        <v>1724</v>
      </c>
      <c r="E219" s="15" t="s">
        <v>1941</v>
      </c>
      <c r="F219" s="17">
        <v>-1</v>
      </c>
      <c r="G219" s="18">
        <v>0</v>
      </c>
      <c r="H219" s="18"/>
      <c r="I219" s="26">
        <f t="shared" si="13"/>
        <v>-1</v>
      </c>
      <c r="J219" s="26">
        <f t="shared" si="12"/>
        <v>-0.6</v>
      </c>
      <c r="K219" s="18" t="s">
        <v>116</v>
      </c>
      <c r="L219" s="18"/>
      <c r="M219" s="18"/>
      <c r="N219" s="18"/>
    </row>
    <row r="220" ht="29" customHeight="1" spans="1:14">
      <c r="A220" s="14">
        <v>218</v>
      </c>
      <c r="B220" s="15" t="s">
        <v>1722</v>
      </c>
      <c r="C220" s="15" t="s">
        <v>1723</v>
      </c>
      <c r="D220" s="16" t="s">
        <v>1724</v>
      </c>
      <c r="E220" s="15" t="s">
        <v>1942</v>
      </c>
      <c r="F220" s="17">
        <v>-1</v>
      </c>
      <c r="G220" s="18">
        <v>0</v>
      </c>
      <c r="H220" s="18"/>
      <c r="I220" s="26">
        <f t="shared" si="13"/>
        <v>-1</v>
      </c>
      <c r="J220" s="26">
        <f t="shared" si="12"/>
        <v>-0.6</v>
      </c>
      <c r="K220" s="18" t="s">
        <v>116</v>
      </c>
      <c r="L220" s="18"/>
      <c r="M220" s="18"/>
      <c r="N220" s="18"/>
    </row>
    <row r="221" ht="29" customHeight="1" spans="1:14">
      <c r="A221" s="14">
        <v>219</v>
      </c>
      <c r="B221" s="15" t="s">
        <v>1722</v>
      </c>
      <c r="C221" s="15" t="s">
        <v>1723</v>
      </c>
      <c r="D221" s="16" t="s">
        <v>1724</v>
      </c>
      <c r="E221" s="15" t="s">
        <v>1943</v>
      </c>
      <c r="F221" s="17">
        <v>-1</v>
      </c>
      <c r="G221" s="18">
        <v>0</v>
      </c>
      <c r="H221" s="18"/>
      <c r="I221" s="26">
        <f t="shared" si="13"/>
        <v>-1</v>
      </c>
      <c r="J221" s="26">
        <f t="shared" si="12"/>
        <v>-0.6</v>
      </c>
      <c r="K221" s="18" t="s">
        <v>116</v>
      </c>
      <c r="L221" s="18"/>
      <c r="M221" s="18"/>
      <c r="N221" s="18"/>
    </row>
    <row r="222" ht="29" customHeight="1" spans="1:14">
      <c r="A222" s="14">
        <v>220</v>
      </c>
      <c r="B222" s="15" t="s">
        <v>1722</v>
      </c>
      <c r="C222" s="15" t="s">
        <v>1723</v>
      </c>
      <c r="D222" s="16" t="s">
        <v>1724</v>
      </c>
      <c r="E222" s="15" t="s">
        <v>1944</v>
      </c>
      <c r="F222" s="17">
        <v>-1</v>
      </c>
      <c r="G222" s="18">
        <v>0</v>
      </c>
      <c r="H222" s="18"/>
      <c r="I222" s="26">
        <f t="shared" si="13"/>
        <v>-1</v>
      </c>
      <c r="J222" s="26">
        <f t="shared" si="12"/>
        <v>-0.6</v>
      </c>
      <c r="K222" s="18" t="s">
        <v>116</v>
      </c>
      <c r="L222" s="18"/>
      <c r="M222" s="18"/>
      <c r="N222" s="18"/>
    </row>
    <row r="223" ht="29" customHeight="1" spans="1:14">
      <c r="A223" s="14">
        <v>221</v>
      </c>
      <c r="B223" s="15" t="s">
        <v>1722</v>
      </c>
      <c r="C223" s="15" t="s">
        <v>1723</v>
      </c>
      <c r="D223" s="16" t="s">
        <v>1724</v>
      </c>
      <c r="E223" s="15" t="s">
        <v>1945</v>
      </c>
      <c r="F223" s="17">
        <v>-1</v>
      </c>
      <c r="G223" s="18">
        <v>0</v>
      </c>
      <c r="H223" s="18"/>
      <c r="I223" s="26">
        <f t="shared" si="13"/>
        <v>-1</v>
      </c>
      <c r="J223" s="26">
        <f t="shared" si="12"/>
        <v>-0.6</v>
      </c>
      <c r="K223" s="18" t="s">
        <v>116</v>
      </c>
      <c r="L223" s="18"/>
      <c r="M223" s="18"/>
      <c r="N223" s="18"/>
    </row>
    <row r="224" ht="29" customHeight="1" spans="1:14">
      <c r="A224" s="14">
        <v>222</v>
      </c>
      <c r="B224" s="15" t="s">
        <v>1722</v>
      </c>
      <c r="C224" s="15" t="s">
        <v>1723</v>
      </c>
      <c r="D224" s="16" t="s">
        <v>1724</v>
      </c>
      <c r="E224" s="15" t="s">
        <v>1946</v>
      </c>
      <c r="F224" s="17">
        <v>-1</v>
      </c>
      <c r="G224" s="18">
        <v>0</v>
      </c>
      <c r="H224" s="18"/>
      <c r="I224" s="26">
        <f t="shared" si="13"/>
        <v>-1</v>
      </c>
      <c r="J224" s="26">
        <f t="shared" si="12"/>
        <v>-0.6</v>
      </c>
      <c r="K224" s="18" t="s">
        <v>116</v>
      </c>
      <c r="L224" s="18"/>
      <c r="M224" s="18"/>
      <c r="N224" s="18"/>
    </row>
  </sheetData>
  <autoFilter ref="A1:N224">
    <extLst/>
  </autoFilter>
  <sortState ref="A3:P224">
    <sortCondition ref="K3"/>
  </sortState>
  <mergeCells count="1">
    <mergeCell ref="A1:N1"/>
  </mergeCells>
  <pageMargins left="0.75" right="0.75" top="0.511805555555556" bottom="0.472222222222222" header="0.5" footer="0.5"/>
  <pageSetup paperSize="9" scale="72"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B2" sqref="B$1:C$1048576"/>
    </sheetView>
  </sheetViews>
  <sheetFormatPr defaultColWidth="9" defaultRowHeight="13.5"/>
  <cols>
    <col min="2" max="2" width="19.875" customWidth="1"/>
    <col min="3" max="3" width="13.875" customWidth="1"/>
    <col min="4" max="4" width="11.75" customWidth="1"/>
    <col min="5" max="5" width="16" customWidth="1"/>
    <col min="6" max="6" width="9.25" customWidth="1"/>
    <col min="7" max="7" width="10" customWidth="1"/>
    <col min="8" max="8" width="10.25" customWidth="1"/>
    <col min="9" max="9" width="10.375" customWidth="1"/>
    <col min="10" max="10" width="11.25" customWidth="1"/>
    <col min="11" max="11" width="15.125" customWidth="1"/>
    <col min="12" max="12" width="13.625" customWidth="1"/>
    <col min="13" max="13" width="13.5" customWidth="1"/>
    <col min="14" max="14" width="8.125" customWidth="1"/>
  </cols>
  <sheetData>
    <row r="1" ht="36" customHeight="1" spans="1:14">
      <c r="A1" s="6" t="s">
        <v>0</v>
      </c>
      <c r="B1" s="6"/>
      <c r="C1" s="7"/>
      <c r="D1" s="6"/>
      <c r="E1" s="6"/>
      <c r="F1" s="6"/>
      <c r="G1" s="6"/>
      <c r="H1" s="6"/>
      <c r="I1" s="6"/>
      <c r="J1" s="6"/>
      <c r="K1" s="6"/>
      <c r="L1" s="6"/>
      <c r="M1" s="6"/>
      <c r="N1" s="6"/>
    </row>
    <row r="2" ht="33" customHeight="1" spans="1:14">
      <c r="A2" s="9" t="s">
        <v>1</v>
      </c>
      <c r="B2" s="10" t="s">
        <v>2</v>
      </c>
      <c r="C2" s="11" t="s">
        <v>3</v>
      </c>
      <c r="D2" s="9" t="s">
        <v>4</v>
      </c>
      <c r="E2" s="12" t="s">
        <v>5</v>
      </c>
      <c r="F2" s="12" t="s">
        <v>6</v>
      </c>
      <c r="G2" s="13" t="s">
        <v>7</v>
      </c>
      <c r="H2" s="13" t="s">
        <v>8</v>
      </c>
      <c r="I2" s="12" t="s">
        <v>6</v>
      </c>
      <c r="J2" s="12" t="s">
        <v>9</v>
      </c>
      <c r="K2" s="12" t="s">
        <v>10</v>
      </c>
      <c r="L2" s="12" t="s">
        <v>11</v>
      </c>
      <c r="M2" s="12" t="s">
        <v>12</v>
      </c>
      <c r="N2" s="10" t="s">
        <v>13</v>
      </c>
    </row>
    <row r="3" ht="27" customHeight="1" spans="1:14">
      <c r="A3" s="14">
        <v>1</v>
      </c>
      <c r="B3" s="15" t="s">
        <v>125</v>
      </c>
      <c r="C3" s="15" t="s">
        <v>126</v>
      </c>
      <c r="D3" s="16" t="s">
        <v>256</v>
      </c>
      <c r="E3" s="15" t="s">
        <v>257</v>
      </c>
      <c r="F3" s="17">
        <v>53</v>
      </c>
      <c r="G3" s="26">
        <v>1</v>
      </c>
      <c r="H3" s="26"/>
      <c r="I3" s="18">
        <f t="shared" ref="I3:I22" si="0">F3+G3</f>
        <v>54</v>
      </c>
      <c r="J3" s="26">
        <f t="shared" ref="J3:J22" si="1">I3*0.6</f>
        <v>32.4</v>
      </c>
      <c r="K3" s="18">
        <f>RANK(J3,$J$3:$J$22)</f>
        <v>1</v>
      </c>
      <c r="L3" s="18">
        <f>COUNTIFS(D:D,D3,J:J,"&gt;"&amp;J3)+1</f>
        <v>1</v>
      </c>
      <c r="M3" s="18" t="s">
        <v>18</v>
      </c>
      <c r="N3" s="18"/>
    </row>
    <row r="4" s="1" customFormat="1" ht="27" customHeight="1" spans="1:14">
      <c r="A4" s="19">
        <v>2</v>
      </c>
      <c r="B4" s="20" t="s">
        <v>125</v>
      </c>
      <c r="C4" s="20" t="s">
        <v>126</v>
      </c>
      <c r="D4" s="21" t="s">
        <v>256</v>
      </c>
      <c r="E4" s="20" t="s">
        <v>258</v>
      </c>
      <c r="F4" s="22">
        <v>51.3</v>
      </c>
      <c r="G4" s="27">
        <v>0</v>
      </c>
      <c r="H4" s="27"/>
      <c r="I4" s="23">
        <f t="shared" si="0"/>
        <v>51.3</v>
      </c>
      <c r="J4" s="27">
        <f t="shared" si="1"/>
        <v>30.78</v>
      </c>
      <c r="K4" s="23">
        <f t="shared" ref="K4:K20" si="2">RANK(J4,$J$3:$J$22)</f>
        <v>2</v>
      </c>
      <c r="L4" s="23"/>
      <c r="M4" s="23" t="s">
        <v>18</v>
      </c>
      <c r="N4" s="23"/>
    </row>
    <row r="5" s="2" customFormat="1" ht="27" customHeight="1" spans="1:14">
      <c r="A5" s="24">
        <v>3</v>
      </c>
      <c r="B5" s="15" t="s">
        <v>125</v>
      </c>
      <c r="C5" s="15" t="s">
        <v>126</v>
      </c>
      <c r="D5" s="16" t="s">
        <v>256</v>
      </c>
      <c r="E5" s="15" t="s">
        <v>259</v>
      </c>
      <c r="F5" s="17">
        <v>50</v>
      </c>
      <c r="G5" s="28">
        <v>1</v>
      </c>
      <c r="H5" s="28"/>
      <c r="I5" s="25">
        <f t="shared" si="0"/>
        <v>51</v>
      </c>
      <c r="J5" s="28">
        <f t="shared" si="1"/>
        <v>30.6</v>
      </c>
      <c r="K5" s="18">
        <f t="shared" si="2"/>
        <v>3</v>
      </c>
      <c r="L5" s="25"/>
      <c r="M5" s="25"/>
      <c r="N5" s="25"/>
    </row>
    <row r="6" ht="27" customHeight="1" spans="1:14">
      <c r="A6" s="14">
        <v>4</v>
      </c>
      <c r="B6" s="15" t="s">
        <v>125</v>
      </c>
      <c r="C6" s="15" t="s">
        <v>126</v>
      </c>
      <c r="D6" s="16" t="s">
        <v>256</v>
      </c>
      <c r="E6" s="15" t="s">
        <v>260</v>
      </c>
      <c r="F6" s="17">
        <v>45.7</v>
      </c>
      <c r="G6" s="26">
        <v>1</v>
      </c>
      <c r="H6" s="26"/>
      <c r="I6" s="18">
        <f t="shared" si="0"/>
        <v>46.7</v>
      </c>
      <c r="J6" s="26">
        <f t="shared" si="1"/>
        <v>28.02</v>
      </c>
      <c r="K6" s="18">
        <f t="shared" si="2"/>
        <v>4</v>
      </c>
      <c r="L6" s="18"/>
      <c r="M6" s="18"/>
      <c r="N6" s="18"/>
    </row>
    <row r="7" ht="27" customHeight="1" spans="1:14">
      <c r="A7" s="14">
        <v>5</v>
      </c>
      <c r="B7" s="15" t="s">
        <v>125</v>
      </c>
      <c r="C7" s="15" t="s">
        <v>126</v>
      </c>
      <c r="D7" s="16" t="s">
        <v>256</v>
      </c>
      <c r="E7" s="15" t="s">
        <v>261</v>
      </c>
      <c r="F7" s="17">
        <v>41.8</v>
      </c>
      <c r="G7" s="26">
        <v>1</v>
      </c>
      <c r="H7" s="26"/>
      <c r="I7" s="18">
        <f t="shared" si="0"/>
        <v>42.8</v>
      </c>
      <c r="J7" s="26">
        <f t="shared" si="1"/>
        <v>25.68</v>
      </c>
      <c r="K7" s="18">
        <f t="shared" si="2"/>
        <v>5</v>
      </c>
      <c r="L7" s="18"/>
      <c r="M7" s="18"/>
      <c r="N7" s="18"/>
    </row>
    <row r="8" ht="27" customHeight="1" spans="1:14">
      <c r="A8" s="14">
        <v>6</v>
      </c>
      <c r="B8" s="15" t="s">
        <v>125</v>
      </c>
      <c r="C8" s="15" t="s">
        <v>126</v>
      </c>
      <c r="D8" s="16" t="s">
        <v>256</v>
      </c>
      <c r="E8" s="15" t="s">
        <v>262</v>
      </c>
      <c r="F8" s="17">
        <v>41.6</v>
      </c>
      <c r="G8" s="26">
        <v>0</v>
      </c>
      <c r="H8" s="26"/>
      <c r="I8" s="18">
        <f t="shared" si="0"/>
        <v>41.6</v>
      </c>
      <c r="J8" s="26">
        <f t="shared" si="1"/>
        <v>24.96</v>
      </c>
      <c r="K8" s="18">
        <f t="shared" si="2"/>
        <v>6</v>
      </c>
      <c r="L8" s="18"/>
      <c r="M8" s="18"/>
      <c r="N8" s="18"/>
    </row>
    <row r="9" ht="27" customHeight="1" spans="1:14">
      <c r="A9" s="14">
        <v>7</v>
      </c>
      <c r="B9" s="15" t="s">
        <v>125</v>
      </c>
      <c r="C9" s="15" t="s">
        <v>126</v>
      </c>
      <c r="D9" s="16" t="s">
        <v>256</v>
      </c>
      <c r="E9" s="15" t="s">
        <v>263</v>
      </c>
      <c r="F9" s="17">
        <v>39.7</v>
      </c>
      <c r="G9" s="26">
        <v>0</v>
      </c>
      <c r="H9" s="26"/>
      <c r="I9" s="18">
        <f t="shared" si="0"/>
        <v>39.7</v>
      </c>
      <c r="J9" s="26">
        <f t="shared" si="1"/>
        <v>23.82</v>
      </c>
      <c r="K9" s="18">
        <f t="shared" si="2"/>
        <v>7</v>
      </c>
      <c r="L9" s="18"/>
      <c r="M9" s="18"/>
      <c r="N9" s="18"/>
    </row>
    <row r="10" ht="27" customHeight="1" spans="1:14">
      <c r="A10" s="14">
        <v>8</v>
      </c>
      <c r="B10" s="15" t="s">
        <v>125</v>
      </c>
      <c r="C10" s="15" t="s">
        <v>126</v>
      </c>
      <c r="D10" s="16" t="s">
        <v>256</v>
      </c>
      <c r="E10" s="15" t="s">
        <v>264</v>
      </c>
      <c r="F10" s="17">
        <v>37.7</v>
      </c>
      <c r="G10" s="26">
        <v>1</v>
      </c>
      <c r="H10" s="26"/>
      <c r="I10" s="18">
        <f t="shared" si="0"/>
        <v>38.7</v>
      </c>
      <c r="J10" s="26">
        <f t="shared" si="1"/>
        <v>23.22</v>
      </c>
      <c r="K10" s="18">
        <f t="shared" si="2"/>
        <v>8</v>
      </c>
      <c r="L10" s="18"/>
      <c r="M10" s="18"/>
      <c r="N10" s="18"/>
    </row>
    <row r="11" ht="27" customHeight="1" spans="1:14">
      <c r="A11" s="14">
        <v>9</v>
      </c>
      <c r="B11" s="15" t="s">
        <v>125</v>
      </c>
      <c r="C11" s="15" t="s">
        <v>126</v>
      </c>
      <c r="D11" s="16" t="s">
        <v>256</v>
      </c>
      <c r="E11" s="15" t="s">
        <v>265</v>
      </c>
      <c r="F11" s="17">
        <v>37.7</v>
      </c>
      <c r="G11" s="26">
        <v>1</v>
      </c>
      <c r="H11" s="26"/>
      <c r="I11" s="18">
        <f t="shared" si="0"/>
        <v>38.7</v>
      </c>
      <c r="J11" s="26">
        <f t="shared" si="1"/>
        <v>23.22</v>
      </c>
      <c r="K11" s="18">
        <f t="shared" si="2"/>
        <v>8</v>
      </c>
      <c r="L11" s="18"/>
      <c r="M11" s="18"/>
      <c r="N11" s="18"/>
    </row>
    <row r="12" ht="27" customHeight="1" spans="1:14">
      <c r="A12" s="14">
        <v>10</v>
      </c>
      <c r="B12" s="15" t="s">
        <v>125</v>
      </c>
      <c r="C12" s="15" t="s">
        <v>126</v>
      </c>
      <c r="D12" s="16" t="s">
        <v>256</v>
      </c>
      <c r="E12" s="15" t="s">
        <v>266</v>
      </c>
      <c r="F12" s="17">
        <v>37.4</v>
      </c>
      <c r="G12" s="26">
        <v>1</v>
      </c>
      <c r="H12" s="26"/>
      <c r="I12" s="18">
        <f t="shared" si="0"/>
        <v>38.4</v>
      </c>
      <c r="J12" s="26">
        <f t="shared" si="1"/>
        <v>23.04</v>
      </c>
      <c r="K12" s="18">
        <f t="shared" si="2"/>
        <v>10</v>
      </c>
      <c r="L12" s="18"/>
      <c r="M12" s="18"/>
      <c r="N12" s="18"/>
    </row>
    <row r="13" ht="27" customHeight="1" spans="1:14">
      <c r="A13" s="14">
        <v>11</v>
      </c>
      <c r="B13" s="15" t="s">
        <v>125</v>
      </c>
      <c r="C13" s="15" t="s">
        <v>126</v>
      </c>
      <c r="D13" s="16" t="s">
        <v>256</v>
      </c>
      <c r="E13" s="15" t="s">
        <v>267</v>
      </c>
      <c r="F13" s="17">
        <v>36.3</v>
      </c>
      <c r="G13" s="26">
        <v>0</v>
      </c>
      <c r="H13" s="26"/>
      <c r="I13" s="18">
        <f t="shared" si="0"/>
        <v>36.3</v>
      </c>
      <c r="J13" s="26">
        <f t="shared" si="1"/>
        <v>21.78</v>
      </c>
      <c r="K13" s="18">
        <f t="shared" si="2"/>
        <v>11</v>
      </c>
      <c r="L13" s="18"/>
      <c r="M13" s="18"/>
      <c r="N13" s="18"/>
    </row>
    <row r="14" ht="27" customHeight="1" spans="1:14">
      <c r="A14" s="14">
        <v>12</v>
      </c>
      <c r="B14" s="15" t="s">
        <v>125</v>
      </c>
      <c r="C14" s="15" t="s">
        <v>126</v>
      </c>
      <c r="D14" s="16" t="s">
        <v>256</v>
      </c>
      <c r="E14" s="15" t="s">
        <v>268</v>
      </c>
      <c r="F14" s="17">
        <v>35.7</v>
      </c>
      <c r="G14" s="26">
        <v>0</v>
      </c>
      <c r="H14" s="26"/>
      <c r="I14" s="18">
        <f t="shared" si="0"/>
        <v>35.7</v>
      </c>
      <c r="J14" s="26">
        <f t="shared" si="1"/>
        <v>21.42</v>
      </c>
      <c r="K14" s="18">
        <f t="shared" si="2"/>
        <v>12</v>
      </c>
      <c r="L14" s="18"/>
      <c r="M14" s="18"/>
      <c r="N14" s="18"/>
    </row>
    <row r="15" ht="27" customHeight="1" spans="1:14">
      <c r="A15" s="14">
        <v>13</v>
      </c>
      <c r="B15" s="15" t="s">
        <v>125</v>
      </c>
      <c r="C15" s="15" t="s">
        <v>126</v>
      </c>
      <c r="D15" s="16" t="s">
        <v>256</v>
      </c>
      <c r="E15" s="15" t="s">
        <v>269</v>
      </c>
      <c r="F15" s="17">
        <v>35.7</v>
      </c>
      <c r="G15" s="26">
        <v>0</v>
      </c>
      <c r="H15" s="26"/>
      <c r="I15" s="18">
        <f t="shared" si="0"/>
        <v>35.7</v>
      </c>
      <c r="J15" s="26">
        <f t="shared" si="1"/>
        <v>21.42</v>
      </c>
      <c r="K15" s="18">
        <f t="shared" si="2"/>
        <v>12</v>
      </c>
      <c r="L15" s="18"/>
      <c r="M15" s="18"/>
      <c r="N15" s="18"/>
    </row>
    <row r="16" ht="27" customHeight="1" spans="1:14">
      <c r="A16" s="14">
        <v>14</v>
      </c>
      <c r="B16" s="15" t="s">
        <v>125</v>
      </c>
      <c r="C16" s="15" t="s">
        <v>126</v>
      </c>
      <c r="D16" s="16" t="s">
        <v>256</v>
      </c>
      <c r="E16" s="15" t="s">
        <v>270</v>
      </c>
      <c r="F16" s="17">
        <v>35.5</v>
      </c>
      <c r="G16" s="26">
        <v>0</v>
      </c>
      <c r="H16" s="26"/>
      <c r="I16" s="18">
        <f t="shared" si="0"/>
        <v>35.5</v>
      </c>
      <c r="J16" s="26">
        <f t="shared" si="1"/>
        <v>21.3</v>
      </c>
      <c r="K16" s="18">
        <f t="shared" si="2"/>
        <v>14</v>
      </c>
      <c r="L16" s="18"/>
      <c r="M16" s="18"/>
      <c r="N16" s="18"/>
    </row>
    <row r="17" ht="27" customHeight="1" spans="1:14">
      <c r="A17" s="14">
        <v>15</v>
      </c>
      <c r="B17" s="15" t="s">
        <v>125</v>
      </c>
      <c r="C17" s="15" t="s">
        <v>126</v>
      </c>
      <c r="D17" s="16" t="s">
        <v>256</v>
      </c>
      <c r="E17" s="15" t="s">
        <v>271</v>
      </c>
      <c r="F17" s="17">
        <v>32.8</v>
      </c>
      <c r="G17" s="26">
        <v>0</v>
      </c>
      <c r="H17" s="26"/>
      <c r="I17" s="18">
        <f t="shared" si="0"/>
        <v>32.8</v>
      </c>
      <c r="J17" s="26">
        <f t="shared" si="1"/>
        <v>19.68</v>
      </c>
      <c r="K17" s="18">
        <f t="shared" si="2"/>
        <v>15</v>
      </c>
      <c r="L17" s="18"/>
      <c r="M17" s="18"/>
      <c r="N17" s="18"/>
    </row>
    <row r="18" ht="27" customHeight="1" spans="1:14">
      <c r="A18" s="14">
        <v>16</v>
      </c>
      <c r="B18" s="15" t="s">
        <v>125</v>
      </c>
      <c r="C18" s="15" t="s">
        <v>126</v>
      </c>
      <c r="D18" s="16" t="s">
        <v>256</v>
      </c>
      <c r="E18" s="15" t="s">
        <v>272</v>
      </c>
      <c r="F18" s="17">
        <v>32</v>
      </c>
      <c r="G18" s="26">
        <v>0</v>
      </c>
      <c r="H18" s="26"/>
      <c r="I18" s="18">
        <f t="shared" si="0"/>
        <v>32</v>
      </c>
      <c r="J18" s="26">
        <f t="shared" si="1"/>
        <v>19.2</v>
      </c>
      <c r="K18" s="18">
        <f t="shared" si="2"/>
        <v>16</v>
      </c>
      <c r="L18" s="18"/>
      <c r="M18" s="18"/>
      <c r="N18" s="18"/>
    </row>
    <row r="19" ht="27" customHeight="1" spans="1:14">
      <c r="A19" s="14">
        <v>17</v>
      </c>
      <c r="B19" s="15" t="s">
        <v>125</v>
      </c>
      <c r="C19" s="15" t="s">
        <v>126</v>
      </c>
      <c r="D19" s="16" t="s">
        <v>256</v>
      </c>
      <c r="E19" s="15" t="s">
        <v>273</v>
      </c>
      <c r="F19" s="17">
        <v>28.1</v>
      </c>
      <c r="G19" s="26">
        <v>0</v>
      </c>
      <c r="H19" s="26"/>
      <c r="I19" s="18">
        <f t="shared" si="0"/>
        <v>28.1</v>
      </c>
      <c r="J19" s="26">
        <f t="shared" si="1"/>
        <v>16.86</v>
      </c>
      <c r="K19" s="18">
        <f t="shared" si="2"/>
        <v>17</v>
      </c>
      <c r="L19" s="18"/>
      <c r="M19" s="18"/>
      <c r="N19" s="18"/>
    </row>
    <row r="20" ht="27" customHeight="1" spans="1:14">
      <c r="A20" s="14">
        <v>18</v>
      </c>
      <c r="B20" s="15" t="s">
        <v>125</v>
      </c>
      <c r="C20" s="15" t="s">
        <v>126</v>
      </c>
      <c r="D20" s="16" t="s">
        <v>256</v>
      </c>
      <c r="E20" s="15" t="s">
        <v>274</v>
      </c>
      <c r="F20" s="17">
        <v>27.6</v>
      </c>
      <c r="G20" s="26">
        <v>0</v>
      </c>
      <c r="H20" s="26"/>
      <c r="I20" s="18">
        <f t="shared" si="0"/>
        <v>27.6</v>
      </c>
      <c r="J20" s="26">
        <f t="shared" si="1"/>
        <v>16.56</v>
      </c>
      <c r="K20" s="18">
        <f t="shared" si="2"/>
        <v>18</v>
      </c>
      <c r="L20" s="18"/>
      <c r="M20" s="18"/>
      <c r="N20" s="18"/>
    </row>
    <row r="21" ht="27" customHeight="1" spans="1:14">
      <c r="A21" s="14">
        <v>19</v>
      </c>
      <c r="B21" s="15" t="s">
        <v>125</v>
      </c>
      <c r="C21" s="15" t="s">
        <v>126</v>
      </c>
      <c r="D21" s="16" t="s">
        <v>256</v>
      </c>
      <c r="E21" s="15" t="s">
        <v>275</v>
      </c>
      <c r="F21" s="17">
        <v>-1</v>
      </c>
      <c r="G21" s="26">
        <v>0</v>
      </c>
      <c r="H21" s="26"/>
      <c r="I21" s="18">
        <f t="shared" si="0"/>
        <v>-1</v>
      </c>
      <c r="J21" s="26">
        <f t="shared" si="1"/>
        <v>-0.6</v>
      </c>
      <c r="K21" s="18" t="s">
        <v>116</v>
      </c>
      <c r="L21" s="18"/>
      <c r="M21" s="18"/>
      <c r="N21" s="18"/>
    </row>
    <row r="22" ht="27" customHeight="1" spans="1:14">
      <c r="A22" s="14">
        <v>20</v>
      </c>
      <c r="B22" s="15" t="s">
        <v>125</v>
      </c>
      <c r="C22" s="15" t="s">
        <v>126</v>
      </c>
      <c r="D22" s="16" t="s">
        <v>256</v>
      </c>
      <c r="E22" s="15" t="s">
        <v>276</v>
      </c>
      <c r="F22" s="17">
        <v>-1</v>
      </c>
      <c r="G22" s="26">
        <v>0</v>
      </c>
      <c r="H22" s="26"/>
      <c r="I22" s="18">
        <f t="shared" si="0"/>
        <v>-1</v>
      </c>
      <c r="J22" s="26">
        <f t="shared" si="1"/>
        <v>-0.6</v>
      </c>
      <c r="K22" s="18" t="s">
        <v>116</v>
      </c>
      <c r="L22" s="18"/>
      <c r="M22" s="18"/>
      <c r="N22" s="18"/>
    </row>
  </sheetData>
  <autoFilter ref="A1:N22">
    <sortState ref="A1:N22">
      <sortCondition ref="J2" descending="1"/>
    </sortState>
    <extLst/>
  </autoFilter>
  <mergeCells count="1">
    <mergeCell ref="A1:N1"/>
  </mergeCells>
  <pageMargins left="0.708333333333333" right="0.75" top="0.511805555555556" bottom="1.14166666666667" header="0.5" footer="0.5"/>
  <pageSetup paperSize="9" scale="7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B2" sqref="B$1:C$1048576"/>
    </sheetView>
  </sheetViews>
  <sheetFormatPr defaultColWidth="9" defaultRowHeight="13.5"/>
  <cols>
    <col min="1" max="1" width="8.125" customWidth="1"/>
    <col min="2" max="2" width="24.5" customWidth="1"/>
    <col min="3" max="3" width="20.125" customWidth="1"/>
    <col min="4" max="4" width="12.875" customWidth="1"/>
    <col min="5" max="5" width="16.5" customWidth="1"/>
    <col min="6" max="6" width="9.625" style="3" customWidth="1"/>
    <col min="7" max="7" width="9.75" style="3" customWidth="1"/>
    <col min="8" max="8" width="10.75" customWidth="1"/>
    <col min="9" max="9" width="10.5" customWidth="1"/>
    <col min="10" max="10" width="13.5" customWidth="1"/>
    <col min="11" max="11" width="14.625" customWidth="1"/>
    <col min="12" max="12" width="9.625" customWidth="1"/>
    <col min="13" max="13" width="12" customWidth="1"/>
    <col min="14" max="14" width="8.5" customWidth="1"/>
  </cols>
  <sheetData>
    <row r="1" ht="33" customHeight="1" spans="1:14">
      <c r="A1" s="6" t="s">
        <v>0</v>
      </c>
      <c r="B1" s="6"/>
      <c r="C1" s="7"/>
      <c r="D1" s="6"/>
      <c r="E1" s="6"/>
      <c r="F1" s="8"/>
      <c r="G1" s="6"/>
      <c r="H1" s="6"/>
      <c r="I1" s="6"/>
      <c r="J1" s="6"/>
      <c r="K1" s="6"/>
      <c r="L1" s="6"/>
      <c r="M1" s="6"/>
      <c r="N1" s="6"/>
    </row>
    <row r="2" ht="38" customHeight="1" spans="1:14">
      <c r="A2" s="9" t="s">
        <v>1</v>
      </c>
      <c r="B2" s="10" t="s">
        <v>2</v>
      </c>
      <c r="C2" s="11" t="s">
        <v>3</v>
      </c>
      <c r="D2" s="9" t="s">
        <v>4</v>
      </c>
      <c r="E2" s="12" t="s">
        <v>5</v>
      </c>
      <c r="F2" s="13" t="s">
        <v>6</v>
      </c>
      <c r="G2" s="13" t="s">
        <v>7</v>
      </c>
      <c r="H2" s="12" t="s">
        <v>8</v>
      </c>
      <c r="I2" s="12" t="s">
        <v>124</v>
      </c>
      <c r="J2" s="12" t="s">
        <v>9</v>
      </c>
      <c r="K2" s="12" t="s">
        <v>10</v>
      </c>
      <c r="L2" s="12" t="s">
        <v>11</v>
      </c>
      <c r="M2" s="12" t="s">
        <v>12</v>
      </c>
      <c r="N2" s="10" t="s">
        <v>13</v>
      </c>
    </row>
    <row r="3" ht="29" customHeight="1" spans="1:14">
      <c r="A3" s="14">
        <v>1</v>
      </c>
      <c r="B3" s="15" t="s">
        <v>277</v>
      </c>
      <c r="C3" s="15" t="s">
        <v>278</v>
      </c>
      <c r="D3" s="16" t="s">
        <v>279</v>
      </c>
      <c r="E3" s="15" t="s">
        <v>280</v>
      </c>
      <c r="F3" s="17">
        <v>54.4</v>
      </c>
      <c r="G3" s="26">
        <v>1</v>
      </c>
      <c r="H3" s="18"/>
      <c r="I3" s="18">
        <f t="shared" ref="I3:I21" si="0">F3+G3</f>
        <v>55.4</v>
      </c>
      <c r="J3" s="18">
        <f t="shared" ref="J3:J21" si="1">I3*0.6</f>
        <v>33.24</v>
      </c>
      <c r="K3" s="18">
        <f>COUNTIFS(D:D,D3,J:J,"&gt;"&amp;J3)+1</f>
        <v>1</v>
      </c>
      <c r="L3" s="18">
        <v>1</v>
      </c>
      <c r="M3" s="18" t="s">
        <v>18</v>
      </c>
      <c r="N3" s="18"/>
    </row>
    <row r="4" s="1" customFormat="1" ht="29" customHeight="1" spans="1:14">
      <c r="A4" s="19">
        <v>2</v>
      </c>
      <c r="B4" s="20" t="s">
        <v>277</v>
      </c>
      <c r="C4" s="20" t="s">
        <v>278</v>
      </c>
      <c r="D4" s="21" t="s">
        <v>279</v>
      </c>
      <c r="E4" s="20" t="s">
        <v>281</v>
      </c>
      <c r="F4" s="22">
        <v>49.8</v>
      </c>
      <c r="G4" s="27">
        <v>0</v>
      </c>
      <c r="H4" s="23"/>
      <c r="I4" s="23">
        <f t="shared" si="0"/>
        <v>49.8</v>
      </c>
      <c r="J4" s="23">
        <f t="shared" si="1"/>
        <v>29.88</v>
      </c>
      <c r="K4" s="23">
        <f t="shared" ref="K4:K18" si="2">COUNTIFS(D:D,D4,J:J,"&gt;"&amp;J4)+1</f>
        <v>2</v>
      </c>
      <c r="L4" s="23"/>
      <c r="M4" s="23" t="s">
        <v>18</v>
      </c>
      <c r="N4" s="23"/>
    </row>
    <row r="5" s="2" customFormat="1" ht="29" customHeight="1" spans="1:14">
      <c r="A5" s="24">
        <v>3</v>
      </c>
      <c r="B5" s="15" t="s">
        <v>277</v>
      </c>
      <c r="C5" s="15" t="s">
        <v>278</v>
      </c>
      <c r="D5" s="16" t="s">
        <v>279</v>
      </c>
      <c r="E5" s="15" t="s">
        <v>282</v>
      </c>
      <c r="F5" s="17">
        <v>48.7</v>
      </c>
      <c r="G5" s="28">
        <v>1</v>
      </c>
      <c r="H5" s="25"/>
      <c r="I5" s="25">
        <f t="shared" si="0"/>
        <v>49.7</v>
      </c>
      <c r="J5" s="25">
        <f t="shared" si="1"/>
        <v>29.82</v>
      </c>
      <c r="K5" s="18">
        <f t="shared" si="2"/>
        <v>3</v>
      </c>
      <c r="L5" s="25"/>
      <c r="M5" s="25"/>
      <c r="N5" s="25"/>
    </row>
    <row r="6" ht="29" customHeight="1" spans="1:14">
      <c r="A6" s="14">
        <v>4</v>
      </c>
      <c r="B6" s="15" t="s">
        <v>277</v>
      </c>
      <c r="C6" s="15" t="s">
        <v>278</v>
      </c>
      <c r="D6" s="16" t="s">
        <v>279</v>
      </c>
      <c r="E6" s="15" t="s">
        <v>283</v>
      </c>
      <c r="F6" s="17">
        <v>48.5</v>
      </c>
      <c r="G6" s="26">
        <v>1</v>
      </c>
      <c r="H6" s="18"/>
      <c r="I6" s="18">
        <f t="shared" si="0"/>
        <v>49.5</v>
      </c>
      <c r="J6" s="18">
        <f t="shared" si="1"/>
        <v>29.7</v>
      </c>
      <c r="K6" s="18">
        <f t="shared" si="2"/>
        <v>4</v>
      </c>
      <c r="L6" s="18"/>
      <c r="M6" s="18"/>
      <c r="N6" s="18"/>
    </row>
    <row r="7" ht="29" customHeight="1" spans="1:14">
      <c r="A7" s="14">
        <v>5</v>
      </c>
      <c r="B7" s="15" t="s">
        <v>277</v>
      </c>
      <c r="C7" s="15" t="s">
        <v>278</v>
      </c>
      <c r="D7" s="16" t="s">
        <v>279</v>
      </c>
      <c r="E7" s="15" t="s">
        <v>284</v>
      </c>
      <c r="F7" s="17">
        <v>47.2</v>
      </c>
      <c r="G7" s="26">
        <v>1</v>
      </c>
      <c r="H7" s="18"/>
      <c r="I7" s="18">
        <f t="shared" si="0"/>
        <v>48.2</v>
      </c>
      <c r="J7" s="18">
        <f t="shared" si="1"/>
        <v>28.92</v>
      </c>
      <c r="K7" s="18">
        <f t="shared" si="2"/>
        <v>5</v>
      </c>
      <c r="L7" s="18"/>
      <c r="M7" s="18"/>
      <c r="N7" s="18"/>
    </row>
    <row r="8" ht="29" customHeight="1" spans="1:14">
      <c r="A8" s="14">
        <v>6</v>
      </c>
      <c r="B8" s="15" t="s">
        <v>277</v>
      </c>
      <c r="C8" s="15" t="s">
        <v>278</v>
      </c>
      <c r="D8" s="16" t="s">
        <v>279</v>
      </c>
      <c r="E8" s="15" t="s">
        <v>285</v>
      </c>
      <c r="F8" s="17">
        <v>42.3</v>
      </c>
      <c r="G8" s="26">
        <v>5</v>
      </c>
      <c r="H8" s="18"/>
      <c r="I8" s="18">
        <f t="shared" si="0"/>
        <v>47.3</v>
      </c>
      <c r="J8" s="18">
        <f t="shared" si="1"/>
        <v>28.38</v>
      </c>
      <c r="K8" s="18">
        <f t="shared" si="2"/>
        <v>6</v>
      </c>
      <c r="L8" s="18"/>
      <c r="M8" s="18"/>
      <c r="N8" s="18"/>
    </row>
    <row r="9" ht="29" customHeight="1" spans="1:14">
      <c r="A9" s="14">
        <v>7</v>
      </c>
      <c r="B9" s="15" t="s">
        <v>277</v>
      </c>
      <c r="C9" s="15" t="s">
        <v>278</v>
      </c>
      <c r="D9" s="16" t="s">
        <v>279</v>
      </c>
      <c r="E9" s="15" t="s">
        <v>286</v>
      </c>
      <c r="F9" s="17">
        <v>46.6</v>
      </c>
      <c r="G9" s="26">
        <v>0</v>
      </c>
      <c r="H9" s="18"/>
      <c r="I9" s="18">
        <f t="shared" si="0"/>
        <v>46.6</v>
      </c>
      <c r="J9" s="18">
        <f t="shared" si="1"/>
        <v>27.96</v>
      </c>
      <c r="K9" s="18">
        <f t="shared" si="2"/>
        <v>7</v>
      </c>
      <c r="L9" s="18"/>
      <c r="M9" s="18"/>
      <c r="N9" s="18"/>
    </row>
    <row r="10" ht="29" customHeight="1" spans="1:14">
      <c r="A10" s="14">
        <v>8</v>
      </c>
      <c r="B10" s="15" t="s">
        <v>277</v>
      </c>
      <c r="C10" s="15" t="s">
        <v>278</v>
      </c>
      <c r="D10" s="16" t="s">
        <v>279</v>
      </c>
      <c r="E10" s="15" t="s">
        <v>287</v>
      </c>
      <c r="F10" s="17">
        <v>44.7</v>
      </c>
      <c r="G10" s="26">
        <v>0</v>
      </c>
      <c r="H10" s="18"/>
      <c r="I10" s="18">
        <f t="shared" si="0"/>
        <v>44.7</v>
      </c>
      <c r="J10" s="18">
        <f t="shared" si="1"/>
        <v>26.82</v>
      </c>
      <c r="K10" s="18">
        <f t="shared" si="2"/>
        <v>8</v>
      </c>
      <c r="L10" s="18"/>
      <c r="M10" s="18"/>
      <c r="N10" s="18"/>
    </row>
    <row r="11" ht="29" customHeight="1" spans="1:14">
      <c r="A11" s="14">
        <v>9</v>
      </c>
      <c r="B11" s="15" t="s">
        <v>277</v>
      </c>
      <c r="C11" s="15" t="s">
        <v>278</v>
      </c>
      <c r="D11" s="16" t="s">
        <v>279</v>
      </c>
      <c r="E11" s="15" t="s">
        <v>288</v>
      </c>
      <c r="F11" s="17">
        <v>43.1</v>
      </c>
      <c r="G11" s="26">
        <v>0</v>
      </c>
      <c r="H11" s="18"/>
      <c r="I11" s="18">
        <f t="shared" si="0"/>
        <v>43.1</v>
      </c>
      <c r="J11" s="18">
        <f t="shared" si="1"/>
        <v>25.86</v>
      </c>
      <c r="K11" s="18">
        <f t="shared" si="2"/>
        <v>9</v>
      </c>
      <c r="L11" s="18"/>
      <c r="M11" s="18"/>
      <c r="N11" s="18"/>
    </row>
    <row r="12" ht="29" customHeight="1" spans="1:14">
      <c r="A12" s="14">
        <v>10</v>
      </c>
      <c r="B12" s="15" t="s">
        <v>277</v>
      </c>
      <c r="C12" s="15" t="s">
        <v>278</v>
      </c>
      <c r="D12" s="16" t="s">
        <v>279</v>
      </c>
      <c r="E12" s="15" t="s">
        <v>289</v>
      </c>
      <c r="F12" s="17">
        <v>41.1</v>
      </c>
      <c r="G12" s="26">
        <v>0</v>
      </c>
      <c r="H12" s="18"/>
      <c r="I12" s="18">
        <f t="shared" si="0"/>
        <v>41.1</v>
      </c>
      <c r="J12" s="18">
        <f t="shared" si="1"/>
        <v>24.66</v>
      </c>
      <c r="K12" s="18">
        <f t="shared" si="2"/>
        <v>10</v>
      </c>
      <c r="L12" s="18"/>
      <c r="M12" s="18"/>
      <c r="N12" s="18"/>
    </row>
    <row r="13" ht="29" customHeight="1" spans="1:14">
      <c r="A13" s="14">
        <v>11</v>
      </c>
      <c r="B13" s="15" t="s">
        <v>277</v>
      </c>
      <c r="C13" s="15" t="s">
        <v>278</v>
      </c>
      <c r="D13" s="16" t="s">
        <v>279</v>
      </c>
      <c r="E13" s="15" t="s">
        <v>290</v>
      </c>
      <c r="F13" s="17">
        <v>38.9</v>
      </c>
      <c r="G13" s="26">
        <v>1</v>
      </c>
      <c r="H13" s="18"/>
      <c r="I13" s="18">
        <f t="shared" si="0"/>
        <v>39.9</v>
      </c>
      <c r="J13" s="18">
        <f t="shared" si="1"/>
        <v>23.94</v>
      </c>
      <c r="K13" s="18">
        <f t="shared" si="2"/>
        <v>11</v>
      </c>
      <c r="L13" s="18"/>
      <c r="M13" s="18"/>
      <c r="N13" s="18"/>
    </row>
    <row r="14" ht="29" customHeight="1" spans="1:14">
      <c r="A14" s="14">
        <v>12</v>
      </c>
      <c r="B14" s="15" t="s">
        <v>277</v>
      </c>
      <c r="C14" s="15" t="s">
        <v>278</v>
      </c>
      <c r="D14" s="16" t="s">
        <v>279</v>
      </c>
      <c r="E14" s="15" t="s">
        <v>291</v>
      </c>
      <c r="F14" s="17">
        <v>39.5</v>
      </c>
      <c r="G14" s="26">
        <v>0</v>
      </c>
      <c r="H14" s="18"/>
      <c r="I14" s="18">
        <f t="shared" si="0"/>
        <v>39.5</v>
      </c>
      <c r="J14" s="18">
        <f t="shared" si="1"/>
        <v>23.7</v>
      </c>
      <c r="K14" s="18">
        <f t="shared" si="2"/>
        <v>12</v>
      </c>
      <c r="L14" s="18"/>
      <c r="M14" s="18"/>
      <c r="N14" s="18"/>
    </row>
    <row r="15" ht="29" customHeight="1" spans="1:14">
      <c r="A15" s="14">
        <v>13</v>
      </c>
      <c r="B15" s="15" t="s">
        <v>277</v>
      </c>
      <c r="C15" s="15" t="s">
        <v>278</v>
      </c>
      <c r="D15" s="16" t="s">
        <v>279</v>
      </c>
      <c r="E15" s="15" t="s">
        <v>292</v>
      </c>
      <c r="F15" s="17">
        <v>38.2</v>
      </c>
      <c r="G15" s="26">
        <v>1</v>
      </c>
      <c r="H15" s="18"/>
      <c r="I15" s="18">
        <f t="shared" si="0"/>
        <v>39.2</v>
      </c>
      <c r="J15" s="18">
        <f t="shared" si="1"/>
        <v>23.52</v>
      </c>
      <c r="K15" s="18">
        <f t="shared" si="2"/>
        <v>13</v>
      </c>
      <c r="L15" s="18"/>
      <c r="M15" s="18"/>
      <c r="N15" s="18"/>
    </row>
    <row r="16" ht="29" customHeight="1" spans="1:14">
      <c r="A16" s="14">
        <v>14</v>
      </c>
      <c r="B16" s="15" t="s">
        <v>277</v>
      </c>
      <c r="C16" s="15" t="s">
        <v>278</v>
      </c>
      <c r="D16" s="16" t="s">
        <v>279</v>
      </c>
      <c r="E16" s="15" t="s">
        <v>293</v>
      </c>
      <c r="F16" s="17">
        <v>37.2</v>
      </c>
      <c r="G16" s="26">
        <v>0</v>
      </c>
      <c r="H16" s="18"/>
      <c r="I16" s="18">
        <f t="shared" si="0"/>
        <v>37.2</v>
      </c>
      <c r="J16" s="18">
        <f t="shared" si="1"/>
        <v>22.32</v>
      </c>
      <c r="K16" s="18">
        <f t="shared" si="2"/>
        <v>14</v>
      </c>
      <c r="L16" s="18"/>
      <c r="M16" s="18"/>
      <c r="N16" s="18"/>
    </row>
    <row r="17" ht="29" customHeight="1" spans="1:14">
      <c r="A17" s="14">
        <v>15</v>
      </c>
      <c r="B17" s="15" t="s">
        <v>277</v>
      </c>
      <c r="C17" s="15" t="s">
        <v>278</v>
      </c>
      <c r="D17" s="16" t="s">
        <v>279</v>
      </c>
      <c r="E17" s="15" t="s">
        <v>294</v>
      </c>
      <c r="F17" s="17">
        <v>34.9</v>
      </c>
      <c r="G17" s="26">
        <v>1</v>
      </c>
      <c r="H17" s="18"/>
      <c r="I17" s="18">
        <f t="shared" si="0"/>
        <v>35.9</v>
      </c>
      <c r="J17" s="18">
        <f t="shared" si="1"/>
        <v>21.54</v>
      </c>
      <c r="K17" s="18">
        <f t="shared" si="2"/>
        <v>15</v>
      </c>
      <c r="L17" s="18"/>
      <c r="M17" s="18"/>
      <c r="N17" s="18"/>
    </row>
    <row r="18" ht="29" customHeight="1" spans="1:14">
      <c r="A18" s="14">
        <v>16</v>
      </c>
      <c r="B18" s="15" t="s">
        <v>277</v>
      </c>
      <c r="C18" s="15" t="s">
        <v>278</v>
      </c>
      <c r="D18" s="16" t="s">
        <v>279</v>
      </c>
      <c r="E18" s="15" t="s">
        <v>295</v>
      </c>
      <c r="F18" s="17">
        <v>34.2</v>
      </c>
      <c r="G18" s="26">
        <v>1</v>
      </c>
      <c r="H18" s="18"/>
      <c r="I18" s="18">
        <f t="shared" si="0"/>
        <v>35.2</v>
      </c>
      <c r="J18" s="18">
        <f t="shared" si="1"/>
        <v>21.12</v>
      </c>
      <c r="K18" s="18">
        <f t="shared" si="2"/>
        <v>16</v>
      </c>
      <c r="L18" s="18"/>
      <c r="M18" s="18"/>
      <c r="N18" s="18"/>
    </row>
    <row r="19" ht="29" customHeight="1" spans="1:14">
      <c r="A19" s="14">
        <v>17</v>
      </c>
      <c r="B19" s="15" t="s">
        <v>277</v>
      </c>
      <c r="C19" s="15" t="s">
        <v>278</v>
      </c>
      <c r="D19" s="16" t="s">
        <v>279</v>
      </c>
      <c r="E19" s="15" t="s">
        <v>296</v>
      </c>
      <c r="F19" s="17">
        <v>-1</v>
      </c>
      <c r="G19" s="26">
        <v>0</v>
      </c>
      <c r="H19" s="18"/>
      <c r="I19" s="18">
        <f t="shared" si="0"/>
        <v>-1</v>
      </c>
      <c r="J19" s="18">
        <f t="shared" si="1"/>
        <v>-0.6</v>
      </c>
      <c r="K19" s="18" t="s">
        <v>116</v>
      </c>
      <c r="L19" s="18"/>
      <c r="M19" s="18"/>
      <c r="N19" s="18"/>
    </row>
    <row r="20" ht="29" customHeight="1" spans="1:14">
      <c r="A20" s="14">
        <v>18</v>
      </c>
      <c r="B20" s="15" t="s">
        <v>277</v>
      </c>
      <c r="C20" s="15" t="s">
        <v>278</v>
      </c>
      <c r="D20" s="16" t="s">
        <v>279</v>
      </c>
      <c r="E20" s="15" t="s">
        <v>297</v>
      </c>
      <c r="F20" s="17">
        <v>-1</v>
      </c>
      <c r="G20" s="26">
        <v>0</v>
      </c>
      <c r="H20" s="18"/>
      <c r="I20" s="18">
        <f t="shared" si="0"/>
        <v>-1</v>
      </c>
      <c r="J20" s="18">
        <f t="shared" si="1"/>
        <v>-0.6</v>
      </c>
      <c r="K20" s="18" t="s">
        <v>116</v>
      </c>
      <c r="L20" s="18"/>
      <c r="M20" s="18"/>
      <c r="N20" s="18"/>
    </row>
    <row r="21" ht="29" customHeight="1" spans="1:14">
      <c r="A21" s="14">
        <v>19</v>
      </c>
      <c r="B21" s="15" t="s">
        <v>277</v>
      </c>
      <c r="C21" s="15" t="s">
        <v>278</v>
      </c>
      <c r="D21" s="16" t="s">
        <v>279</v>
      </c>
      <c r="E21" s="15" t="s">
        <v>298</v>
      </c>
      <c r="F21" s="17">
        <v>-1</v>
      </c>
      <c r="G21" s="26">
        <v>0</v>
      </c>
      <c r="H21" s="18"/>
      <c r="I21" s="18">
        <f t="shared" si="0"/>
        <v>-1</v>
      </c>
      <c r="J21" s="18">
        <f t="shared" si="1"/>
        <v>-0.6</v>
      </c>
      <c r="K21" s="18" t="s">
        <v>116</v>
      </c>
      <c r="L21" s="18"/>
      <c r="M21" s="18"/>
      <c r="N21" s="18"/>
    </row>
  </sheetData>
  <autoFilter ref="A1:N21">
    <extLst/>
  </autoFilter>
  <sortState ref="A3:P21">
    <sortCondition ref="J3" descending="1"/>
  </sortState>
  <mergeCells count="1">
    <mergeCell ref="A1:N1"/>
  </mergeCells>
  <pageMargins left="0.354166666666667" right="0.75" top="0.472222222222222" bottom="0.550694444444444"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workbookViewId="0">
      <selection activeCell="B2" sqref="B$1:C$1048576"/>
    </sheetView>
  </sheetViews>
  <sheetFormatPr defaultColWidth="9" defaultRowHeight="13.5"/>
  <cols>
    <col min="1" max="1" width="6.875" customWidth="1"/>
    <col min="2" max="2" width="15.125" customWidth="1"/>
    <col min="3" max="3" width="17.125" customWidth="1"/>
    <col min="4" max="4" width="12.5" customWidth="1"/>
    <col min="5" max="5" width="15.5" customWidth="1"/>
    <col min="6" max="6" width="9.625" style="3" customWidth="1"/>
    <col min="7" max="7" width="10.375" style="3" customWidth="1"/>
    <col min="8" max="8" width="10" style="3" customWidth="1"/>
    <col min="9" max="9" width="10.125" style="5" customWidth="1"/>
    <col min="10" max="10" width="9.625" style="3" customWidth="1"/>
    <col min="11" max="11" width="7.25" customWidth="1"/>
    <col min="12" max="12" width="20.625" customWidth="1"/>
    <col min="13" max="13" width="13.375" customWidth="1"/>
    <col min="14" max="14" width="9.25" customWidth="1"/>
  </cols>
  <sheetData>
    <row r="1" ht="33" customHeight="1" spans="1:14">
      <c r="A1" s="6" t="s">
        <v>0</v>
      </c>
      <c r="B1" s="6"/>
      <c r="C1" s="7"/>
      <c r="D1" s="6"/>
      <c r="E1" s="6"/>
      <c r="F1" s="8"/>
      <c r="G1" s="6"/>
      <c r="H1" s="6"/>
      <c r="I1" s="8"/>
      <c r="J1" s="8"/>
      <c r="K1" s="6"/>
      <c r="L1" s="6"/>
      <c r="M1" s="6"/>
      <c r="N1" s="6"/>
    </row>
    <row r="2" ht="36" customHeight="1" spans="1:14">
      <c r="A2" s="9" t="s">
        <v>1</v>
      </c>
      <c r="B2" s="10" t="s">
        <v>2</v>
      </c>
      <c r="C2" s="11" t="s">
        <v>3</v>
      </c>
      <c r="D2" s="9" t="s">
        <v>4</v>
      </c>
      <c r="E2" s="12" t="s">
        <v>5</v>
      </c>
      <c r="F2" s="13" t="s">
        <v>6</v>
      </c>
      <c r="G2" s="13" t="s">
        <v>7</v>
      </c>
      <c r="H2" s="13" t="s">
        <v>8</v>
      </c>
      <c r="I2" s="13" t="s">
        <v>124</v>
      </c>
      <c r="J2" s="13" t="s">
        <v>9</v>
      </c>
      <c r="K2" s="12" t="s">
        <v>10</v>
      </c>
      <c r="L2" s="12" t="s">
        <v>11</v>
      </c>
      <c r="M2" s="12" t="s">
        <v>12</v>
      </c>
      <c r="N2" s="10" t="s">
        <v>13</v>
      </c>
    </row>
    <row r="3" ht="31" customHeight="1" spans="1:14">
      <c r="A3" s="14">
        <v>1</v>
      </c>
      <c r="B3" s="15" t="s">
        <v>299</v>
      </c>
      <c r="C3" s="15" t="s">
        <v>300</v>
      </c>
      <c r="D3" s="16" t="s">
        <v>301</v>
      </c>
      <c r="E3" s="15" t="s">
        <v>302</v>
      </c>
      <c r="F3" s="17">
        <v>61.2</v>
      </c>
      <c r="G3" s="26">
        <v>1</v>
      </c>
      <c r="H3" s="26"/>
      <c r="I3" s="26">
        <f>F3+G3</f>
        <v>62.2</v>
      </c>
      <c r="J3" s="26">
        <f t="shared" ref="J3:J55" si="0">I3*0.6</f>
        <v>37.32</v>
      </c>
      <c r="K3" s="18">
        <f>RANK(J3,$J$3:$J$55)</f>
        <v>1</v>
      </c>
      <c r="L3" s="18">
        <v>1</v>
      </c>
      <c r="M3" s="18" t="s">
        <v>18</v>
      </c>
      <c r="N3" s="18"/>
    </row>
    <row r="4" s="48" customFormat="1" ht="29" customHeight="1" spans="1:14">
      <c r="A4" s="21">
        <v>2</v>
      </c>
      <c r="B4" s="20" t="s">
        <v>299</v>
      </c>
      <c r="C4" s="20" t="s">
        <v>300</v>
      </c>
      <c r="D4" s="21" t="s">
        <v>301</v>
      </c>
      <c r="E4" s="20" t="s">
        <v>303</v>
      </c>
      <c r="F4" s="22">
        <v>58.7</v>
      </c>
      <c r="G4" s="47">
        <v>1</v>
      </c>
      <c r="H4" s="47"/>
      <c r="I4" s="47">
        <f>F4+G4</f>
        <v>59.7</v>
      </c>
      <c r="J4" s="47">
        <f t="shared" si="0"/>
        <v>35.82</v>
      </c>
      <c r="K4" s="23">
        <f t="shared" ref="K4:K35" si="1">RANK(J4,$J$3:$J$55)</f>
        <v>2</v>
      </c>
      <c r="L4" s="20"/>
      <c r="M4" s="20" t="s">
        <v>18</v>
      </c>
      <c r="N4" s="20"/>
    </row>
    <row r="5" s="2" customFormat="1" ht="29" customHeight="1" spans="1:14">
      <c r="A5" s="24">
        <v>3</v>
      </c>
      <c r="B5" s="15" t="s">
        <v>299</v>
      </c>
      <c r="C5" s="15" t="s">
        <v>300</v>
      </c>
      <c r="D5" s="16" t="s">
        <v>301</v>
      </c>
      <c r="E5" s="15" t="s">
        <v>304</v>
      </c>
      <c r="F5" s="17">
        <v>57.4</v>
      </c>
      <c r="G5" s="28">
        <v>1</v>
      </c>
      <c r="H5" s="28"/>
      <c r="I5" s="28">
        <f>F5+G5</f>
        <v>58.4</v>
      </c>
      <c r="J5" s="28">
        <f t="shared" si="0"/>
        <v>35.04</v>
      </c>
      <c r="K5" s="18">
        <f t="shared" si="1"/>
        <v>3</v>
      </c>
      <c r="L5" s="25"/>
      <c r="M5" s="25"/>
      <c r="N5" s="25"/>
    </row>
    <row r="6" ht="29" customHeight="1" spans="1:14">
      <c r="A6" s="14">
        <v>4</v>
      </c>
      <c r="B6" s="15" t="s">
        <v>299</v>
      </c>
      <c r="C6" s="15" t="s">
        <v>300</v>
      </c>
      <c r="D6" s="16" t="s">
        <v>301</v>
      </c>
      <c r="E6" s="15" t="s">
        <v>305</v>
      </c>
      <c r="F6" s="17">
        <v>56.9</v>
      </c>
      <c r="G6" s="26">
        <v>0</v>
      </c>
      <c r="H6" s="26"/>
      <c r="I6" s="26">
        <f>F6+G6</f>
        <v>56.9</v>
      </c>
      <c r="J6" s="26">
        <f t="shared" si="0"/>
        <v>34.14</v>
      </c>
      <c r="K6" s="18">
        <f t="shared" si="1"/>
        <v>4</v>
      </c>
      <c r="L6" s="18"/>
      <c r="M6" s="18"/>
      <c r="N6" s="18"/>
    </row>
    <row r="7" ht="29" customHeight="1" spans="1:14">
      <c r="A7" s="14">
        <v>5</v>
      </c>
      <c r="B7" s="15" t="s">
        <v>299</v>
      </c>
      <c r="C7" s="15" t="s">
        <v>300</v>
      </c>
      <c r="D7" s="16" t="s">
        <v>301</v>
      </c>
      <c r="E7" s="15" t="s">
        <v>306</v>
      </c>
      <c r="F7" s="17">
        <v>52.1</v>
      </c>
      <c r="G7" s="26">
        <v>1</v>
      </c>
      <c r="H7" s="26">
        <v>75</v>
      </c>
      <c r="I7" s="26">
        <f>F7*0.9+H7*0.1+G7</f>
        <v>55.39</v>
      </c>
      <c r="J7" s="26">
        <f t="shared" si="0"/>
        <v>33.234</v>
      </c>
      <c r="K7" s="18">
        <f t="shared" si="1"/>
        <v>5</v>
      </c>
      <c r="L7" s="18"/>
      <c r="M7" s="18"/>
      <c r="N7" s="18"/>
    </row>
    <row r="8" ht="29" customHeight="1" spans="1:14">
      <c r="A8" s="24">
        <v>6</v>
      </c>
      <c r="B8" s="15" t="s">
        <v>299</v>
      </c>
      <c r="C8" s="15" t="s">
        <v>300</v>
      </c>
      <c r="D8" s="16" t="s">
        <v>301</v>
      </c>
      <c r="E8" s="15" t="s">
        <v>307</v>
      </c>
      <c r="F8" s="17">
        <v>52.7</v>
      </c>
      <c r="G8" s="26">
        <v>0</v>
      </c>
      <c r="H8" s="26"/>
      <c r="I8" s="26">
        <f>F8+G8</f>
        <v>52.7</v>
      </c>
      <c r="J8" s="26">
        <f t="shared" si="0"/>
        <v>31.62</v>
      </c>
      <c r="K8" s="18">
        <f t="shared" si="1"/>
        <v>6</v>
      </c>
      <c r="L8" s="18"/>
      <c r="M8" s="18"/>
      <c r="N8" s="18"/>
    </row>
    <row r="9" ht="29" customHeight="1" spans="1:14">
      <c r="A9" s="14">
        <v>7</v>
      </c>
      <c r="B9" s="15" t="s">
        <v>299</v>
      </c>
      <c r="C9" s="15" t="s">
        <v>300</v>
      </c>
      <c r="D9" s="16" t="s">
        <v>301</v>
      </c>
      <c r="E9" s="15" t="s">
        <v>308</v>
      </c>
      <c r="F9" s="17">
        <v>49.4</v>
      </c>
      <c r="G9" s="26">
        <v>1</v>
      </c>
      <c r="H9" s="26">
        <v>66</v>
      </c>
      <c r="I9" s="26">
        <f>F9*0.9+H9*0.1+G9</f>
        <v>52.06</v>
      </c>
      <c r="J9" s="26">
        <f t="shared" si="0"/>
        <v>31.236</v>
      </c>
      <c r="K9" s="18">
        <f t="shared" si="1"/>
        <v>7</v>
      </c>
      <c r="L9" s="18"/>
      <c r="M9" s="18"/>
      <c r="N9" s="18"/>
    </row>
    <row r="10" ht="29" customHeight="1" spans="1:14">
      <c r="A10" s="14">
        <v>8</v>
      </c>
      <c r="B10" s="15" t="s">
        <v>299</v>
      </c>
      <c r="C10" s="15" t="s">
        <v>300</v>
      </c>
      <c r="D10" s="16" t="s">
        <v>301</v>
      </c>
      <c r="E10" s="15" t="s">
        <v>309</v>
      </c>
      <c r="F10" s="17">
        <v>50.3</v>
      </c>
      <c r="G10" s="26">
        <v>0</v>
      </c>
      <c r="H10" s="26"/>
      <c r="I10" s="26">
        <f t="shared" ref="I10:I24" si="2">F10+G10</f>
        <v>50.3</v>
      </c>
      <c r="J10" s="26">
        <f t="shared" si="0"/>
        <v>30.18</v>
      </c>
      <c r="K10" s="18">
        <f t="shared" si="1"/>
        <v>8</v>
      </c>
      <c r="L10" s="18"/>
      <c r="M10" s="18"/>
      <c r="N10" s="18"/>
    </row>
    <row r="11" ht="29" customHeight="1" spans="1:14">
      <c r="A11" s="24">
        <v>9</v>
      </c>
      <c r="B11" s="15" t="s">
        <v>299</v>
      </c>
      <c r="C11" s="15" t="s">
        <v>300</v>
      </c>
      <c r="D11" s="16" t="s">
        <v>301</v>
      </c>
      <c r="E11" s="15" t="s">
        <v>310</v>
      </c>
      <c r="F11" s="17">
        <v>49.4</v>
      </c>
      <c r="G11" s="26">
        <v>0</v>
      </c>
      <c r="H11" s="26"/>
      <c r="I11" s="26">
        <f t="shared" si="2"/>
        <v>49.4</v>
      </c>
      <c r="J11" s="26">
        <f t="shared" si="0"/>
        <v>29.64</v>
      </c>
      <c r="K11" s="18">
        <f t="shared" si="1"/>
        <v>9</v>
      </c>
      <c r="L11" s="18"/>
      <c r="M11" s="18"/>
      <c r="N11" s="18"/>
    </row>
    <row r="12" ht="29" customHeight="1" spans="1:14">
      <c r="A12" s="14">
        <v>10</v>
      </c>
      <c r="B12" s="15" t="s">
        <v>299</v>
      </c>
      <c r="C12" s="15" t="s">
        <v>300</v>
      </c>
      <c r="D12" s="16" t="s">
        <v>301</v>
      </c>
      <c r="E12" s="15" t="s">
        <v>311</v>
      </c>
      <c r="F12" s="17">
        <v>43.3</v>
      </c>
      <c r="G12" s="26">
        <v>5</v>
      </c>
      <c r="H12" s="26"/>
      <c r="I12" s="26">
        <f t="shared" si="2"/>
        <v>48.3</v>
      </c>
      <c r="J12" s="26">
        <f t="shared" si="0"/>
        <v>28.98</v>
      </c>
      <c r="K12" s="18">
        <f t="shared" si="1"/>
        <v>10</v>
      </c>
      <c r="L12" s="18"/>
      <c r="M12" s="18"/>
      <c r="N12" s="18"/>
    </row>
    <row r="13" ht="29" customHeight="1" spans="1:14">
      <c r="A13" s="14">
        <v>11</v>
      </c>
      <c r="B13" s="15" t="s">
        <v>299</v>
      </c>
      <c r="C13" s="15" t="s">
        <v>300</v>
      </c>
      <c r="D13" s="16" t="s">
        <v>301</v>
      </c>
      <c r="E13" s="15" t="s">
        <v>312</v>
      </c>
      <c r="F13" s="17">
        <v>46.7</v>
      </c>
      <c r="G13" s="26">
        <v>1</v>
      </c>
      <c r="H13" s="26"/>
      <c r="I13" s="26">
        <f t="shared" si="2"/>
        <v>47.7</v>
      </c>
      <c r="J13" s="26">
        <f t="shared" si="0"/>
        <v>28.62</v>
      </c>
      <c r="K13" s="18">
        <f t="shared" si="1"/>
        <v>11</v>
      </c>
      <c r="L13" s="18"/>
      <c r="M13" s="18"/>
      <c r="N13" s="18"/>
    </row>
    <row r="14" ht="29" customHeight="1" spans="1:14">
      <c r="A14" s="24">
        <v>12</v>
      </c>
      <c r="B14" s="15" t="s">
        <v>299</v>
      </c>
      <c r="C14" s="15" t="s">
        <v>300</v>
      </c>
      <c r="D14" s="16" t="s">
        <v>301</v>
      </c>
      <c r="E14" s="15" t="s">
        <v>313</v>
      </c>
      <c r="F14" s="17">
        <v>47.6</v>
      </c>
      <c r="G14" s="26">
        <v>0</v>
      </c>
      <c r="H14" s="26"/>
      <c r="I14" s="26">
        <f t="shared" si="2"/>
        <v>47.6</v>
      </c>
      <c r="J14" s="26">
        <f t="shared" si="0"/>
        <v>28.56</v>
      </c>
      <c r="K14" s="18">
        <f t="shared" si="1"/>
        <v>12</v>
      </c>
      <c r="L14" s="18"/>
      <c r="M14" s="18"/>
      <c r="N14" s="18"/>
    </row>
    <row r="15" ht="29" customHeight="1" spans="1:14">
      <c r="A15" s="14">
        <v>13</v>
      </c>
      <c r="B15" s="15" t="s">
        <v>299</v>
      </c>
      <c r="C15" s="15" t="s">
        <v>300</v>
      </c>
      <c r="D15" s="16" t="s">
        <v>301</v>
      </c>
      <c r="E15" s="15" t="s">
        <v>314</v>
      </c>
      <c r="F15" s="17">
        <v>47</v>
      </c>
      <c r="G15" s="26">
        <v>0</v>
      </c>
      <c r="H15" s="26"/>
      <c r="I15" s="26">
        <f t="shared" si="2"/>
        <v>47</v>
      </c>
      <c r="J15" s="26">
        <f t="shared" si="0"/>
        <v>28.2</v>
      </c>
      <c r="K15" s="18">
        <f t="shared" si="1"/>
        <v>13</v>
      </c>
      <c r="L15" s="18"/>
      <c r="M15" s="18"/>
      <c r="N15" s="18"/>
    </row>
    <row r="16" ht="29" customHeight="1" spans="1:14">
      <c r="A16" s="14">
        <v>14</v>
      </c>
      <c r="B16" s="15" t="s">
        <v>299</v>
      </c>
      <c r="C16" s="15" t="s">
        <v>300</v>
      </c>
      <c r="D16" s="16" t="s">
        <v>301</v>
      </c>
      <c r="E16" s="15" t="s">
        <v>315</v>
      </c>
      <c r="F16" s="17">
        <v>42.7</v>
      </c>
      <c r="G16" s="26">
        <v>0</v>
      </c>
      <c r="H16" s="26"/>
      <c r="I16" s="26">
        <f t="shared" si="2"/>
        <v>42.7</v>
      </c>
      <c r="J16" s="26">
        <f t="shared" si="0"/>
        <v>25.62</v>
      </c>
      <c r="K16" s="18">
        <f t="shared" si="1"/>
        <v>14</v>
      </c>
      <c r="L16" s="18"/>
      <c r="M16" s="18"/>
      <c r="N16" s="18"/>
    </row>
    <row r="17" ht="29" customHeight="1" spans="1:14">
      <c r="A17" s="24">
        <v>15</v>
      </c>
      <c r="B17" s="15" t="s">
        <v>299</v>
      </c>
      <c r="C17" s="15" t="s">
        <v>300</v>
      </c>
      <c r="D17" s="16" t="s">
        <v>301</v>
      </c>
      <c r="E17" s="15" t="s">
        <v>316</v>
      </c>
      <c r="F17" s="17">
        <v>41.4</v>
      </c>
      <c r="G17" s="26">
        <v>1</v>
      </c>
      <c r="H17" s="26"/>
      <c r="I17" s="26">
        <f t="shared" si="2"/>
        <v>42.4</v>
      </c>
      <c r="J17" s="26">
        <f t="shared" si="0"/>
        <v>25.44</v>
      </c>
      <c r="K17" s="18">
        <f t="shared" si="1"/>
        <v>15</v>
      </c>
      <c r="L17" s="18"/>
      <c r="M17" s="18"/>
      <c r="N17" s="18"/>
    </row>
    <row r="18" ht="29" customHeight="1" spans="1:14">
      <c r="A18" s="14">
        <v>16</v>
      </c>
      <c r="B18" s="15" t="s">
        <v>299</v>
      </c>
      <c r="C18" s="15" t="s">
        <v>300</v>
      </c>
      <c r="D18" s="16" t="s">
        <v>301</v>
      </c>
      <c r="E18" s="15" t="s">
        <v>317</v>
      </c>
      <c r="F18" s="17">
        <v>42.4</v>
      </c>
      <c r="G18" s="26">
        <v>0</v>
      </c>
      <c r="H18" s="26"/>
      <c r="I18" s="26">
        <f t="shared" si="2"/>
        <v>42.4</v>
      </c>
      <c r="J18" s="26">
        <f t="shared" si="0"/>
        <v>25.44</v>
      </c>
      <c r="K18" s="18">
        <f t="shared" si="1"/>
        <v>15</v>
      </c>
      <c r="L18" s="18"/>
      <c r="M18" s="18"/>
      <c r="N18" s="18"/>
    </row>
    <row r="19" ht="29" customHeight="1" spans="1:14">
      <c r="A19" s="14">
        <v>17</v>
      </c>
      <c r="B19" s="15" t="s">
        <v>299</v>
      </c>
      <c r="C19" s="15" t="s">
        <v>300</v>
      </c>
      <c r="D19" s="16" t="s">
        <v>301</v>
      </c>
      <c r="E19" s="15" t="s">
        <v>318</v>
      </c>
      <c r="F19" s="17">
        <v>41.2</v>
      </c>
      <c r="G19" s="26">
        <v>1</v>
      </c>
      <c r="H19" s="26"/>
      <c r="I19" s="26">
        <f t="shared" si="2"/>
        <v>42.2</v>
      </c>
      <c r="J19" s="26">
        <f t="shared" si="0"/>
        <v>25.32</v>
      </c>
      <c r="K19" s="18">
        <f t="shared" si="1"/>
        <v>17</v>
      </c>
      <c r="L19" s="18"/>
      <c r="M19" s="18"/>
      <c r="N19" s="18"/>
    </row>
    <row r="20" ht="29" customHeight="1" spans="1:14">
      <c r="A20" s="24">
        <v>18</v>
      </c>
      <c r="B20" s="15" t="s">
        <v>299</v>
      </c>
      <c r="C20" s="15" t="s">
        <v>300</v>
      </c>
      <c r="D20" s="16" t="s">
        <v>301</v>
      </c>
      <c r="E20" s="15" t="s">
        <v>319</v>
      </c>
      <c r="F20" s="17">
        <v>41.9</v>
      </c>
      <c r="G20" s="26">
        <v>0</v>
      </c>
      <c r="H20" s="26"/>
      <c r="I20" s="26">
        <f t="shared" si="2"/>
        <v>41.9</v>
      </c>
      <c r="J20" s="26">
        <f t="shared" si="0"/>
        <v>25.14</v>
      </c>
      <c r="K20" s="18">
        <f t="shared" si="1"/>
        <v>18</v>
      </c>
      <c r="L20" s="18"/>
      <c r="M20" s="18"/>
      <c r="N20" s="18"/>
    </row>
    <row r="21" ht="29" customHeight="1" spans="1:14">
      <c r="A21" s="14">
        <v>19</v>
      </c>
      <c r="B21" s="15" t="s">
        <v>299</v>
      </c>
      <c r="C21" s="15" t="s">
        <v>300</v>
      </c>
      <c r="D21" s="16" t="s">
        <v>301</v>
      </c>
      <c r="E21" s="15" t="s">
        <v>320</v>
      </c>
      <c r="F21" s="17">
        <v>41.4</v>
      </c>
      <c r="G21" s="26">
        <v>0</v>
      </c>
      <c r="H21" s="26"/>
      <c r="I21" s="26">
        <f t="shared" si="2"/>
        <v>41.4</v>
      </c>
      <c r="J21" s="26">
        <f t="shared" si="0"/>
        <v>24.84</v>
      </c>
      <c r="K21" s="18">
        <f t="shared" si="1"/>
        <v>19</v>
      </c>
      <c r="L21" s="18"/>
      <c r="M21" s="18"/>
      <c r="N21" s="18"/>
    </row>
    <row r="22" ht="29" customHeight="1" spans="1:14">
      <c r="A22" s="14">
        <v>20</v>
      </c>
      <c r="B22" s="15" t="s">
        <v>299</v>
      </c>
      <c r="C22" s="15" t="s">
        <v>300</v>
      </c>
      <c r="D22" s="16" t="s">
        <v>301</v>
      </c>
      <c r="E22" s="15" t="s">
        <v>321</v>
      </c>
      <c r="F22" s="17">
        <v>40.9</v>
      </c>
      <c r="G22" s="26">
        <v>0</v>
      </c>
      <c r="H22" s="26"/>
      <c r="I22" s="26">
        <f t="shared" si="2"/>
        <v>40.9</v>
      </c>
      <c r="J22" s="26">
        <f t="shared" si="0"/>
        <v>24.54</v>
      </c>
      <c r="K22" s="18">
        <f t="shared" si="1"/>
        <v>20</v>
      </c>
      <c r="L22" s="18"/>
      <c r="M22" s="18"/>
      <c r="N22" s="18"/>
    </row>
    <row r="23" ht="29" customHeight="1" spans="1:14">
      <c r="A23" s="24">
        <v>21</v>
      </c>
      <c r="B23" s="15" t="s">
        <v>299</v>
      </c>
      <c r="C23" s="15" t="s">
        <v>300</v>
      </c>
      <c r="D23" s="16" t="s">
        <v>301</v>
      </c>
      <c r="E23" s="15" t="s">
        <v>322</v>
      </c>
      <c r="F23" s="17">
        <v>40.7</v>
      </c>
      <c r="G23" s="26">
        <v>0</v>
      </c>
      <c r="H23" s="26"/>
      <c r="I23" s="26">
        <f t="shared" si="2"/>
        <v>40.7</v>
      </c>
      <c r="J23" s="26">
        <f t="shared" si="0"/>
        <v>24.42</v>
      </c>
      <c r="K23" s="18">
        <f t="shared" si="1"/>
        <v>21</v>
      </c>
      <c r="L23" s="18"/>
      <c r="M23" s="18"/>
      <c r="N23" s="18"/>
    </row>
    <row r="24" ht="29" customHeight="1" spans="1:14">
      <c r="A24" s="14">
        <v>22</v>
      </c>
      <c r="B24" s="15" t="s">
        <v>299</v>
      </c>
      <c r="C24" s="15" t="s">
        <v>300</v>
      </c>
      <c r="D24" s="16" t="s">
        <v>301</v>
      </c>
      <c r="E24" s="15" t="s">
        <v>323</v>
      </c>
      <c r="F24" s="17">
        <v>40.5</v>
      </c>
      <c r="G24" s="26">
        <v>0</v>
      </c>
      <c r="H24" s="26"/>
      <c r="I24" s="26">
        <f t="shared" si="2"/>
        <v>40.5</v>
      </c>
      <c r="J24" s="26">
        <f t="shared" si="0"/>
        <v>24.3</v>
      </c>
      <c r="K24" s="18">
        <f t="shared" si="1"/>
        <v>22</v>
      </c>
      <c r="L24" s="18"/>
      <c r="M24" s="18"/>
      <c r="N24" s="18"/>
    </row>
    <row r="25" ht="29" customHeight="1" spans="1:14">
      <c r="A25" s="14">
        <v>23</v>
      </c>
      <c r="B25" s="15" t="s">
        <v>299</v>
      </c>
      <c r="C25" s="15" t="s">
        <v>300</v>
      </c>
      <c r="D25" s="16" t="s">
        <v>301</v>
      </c>
      <c r="E25" s="15" t="s">
        <v>324</v>
      </c>
      <c r="F25" s="17">
        <v>37.1</v>
      </c>
      <c r="G25" s="26">
        <v>1</v>
      </c>
      <c r="H25" s="26">
        <v>59</v>
      </c>
      <c r="I25" s="26">
        <f>F25*0.9+H25*0.1+G25</f>
        <v>40.29</v>
      </c>
      <c r="J25" s="26">
        <f t="shared" si="0"/>
        <v>24.174</v>
      </c>
      <c r="K25" s="18">
        <f t="shared" si="1"/>
        <v>23</v>
      </c>
      <c r="L25" s="18"/>
      <c r="M25" s="18"/>
      <c r="N25" s="18"/>
    </row>
    <row r="26" ht="29" customHeight="1" spans="1:14">
      <c r="A26" s="24">
        <v>24</v>
      </c>
      <c r="B26" s="15" t="s">
        <v>299</v>
      </c>
      <c r="C26" s="15" t="s">
        <v>300</v>
      </c>
      <c r="D26" s="16" t="s">
        <v>301</v>
      </c>
      <c r="E26" s="15" t="s">
        <v>325</v>
      </c>
      <c r="F26" s="17">
        <v>39.9</v>
      </c>
      <c r="G26" s="26">
        <v>0</v>
      </c>
      <c r="H26" s="26"/>
      <c r="I26" s="26">
        <f t="shared" ref="I26:I40" si="3">F26+G26</f>
        <v>39.9</v>
      </c>
      <c r="J26" s="26">
        <f t="shared" si="0"/>
        <v>23.94</v>
      </c>
      <c r="K26" s="18">
        <f t="shared" si="1"/>
        <v>24</v>
      </c>
      <c r="L26" s="18"/>
      <c r="M26" s="18"/>
      <c r="N26" s="18"/>
    </row>
    <row r="27" ht="29" customHeight="1" spans="1:14">
      <c r="A27" s="14">
        <v>25</v>
      </c>
      <c r="B27" s="15" t="s">
        <v>299</v>
      </c>
      <c r="C27" s="15" t="s">
        <v>300</v>
      </c>
      <c r="D27" s="16" t="s">
        <v>301</v>
      </c>
      <c r="E27" s="15" t="s">
        <v>326</v>
      </c>
      <c r="F27" s="17">
        <v>39.5</v>
      </c>
      <c r="G27" s="26">
        <v>0</v>
      </c>
      <c r="H27" s="26"/>
      <c r="I27" s="26">
        <f t="shared" si="3"/>
        <v>39.5</v>
      </c>
      <c r="J27" s="26">
        <f t="shared" si="0"/>
        <v>23.7</v>
      </c>
      <c r="K27" s="18">
        <f t="shared" si="1"/>
        <v>25</v>
      </c>
      <c r="L27" s="18"/>
      <c r="M27" s="18"/>
      <c r="N27" s="18"/>
    </row>
    <row r="28" ht="29" customHeight="1" spans="1:14">
      <c r="A28" s="14">
        <v>26</v>
      </c>
      <c r="B28" s="15" t="s">
        <v>299</v>
      </c>
      <c r="C28" s="15" t="s">
        <v>300</v>
      </c>
      <c r="D28" s="16" t="s">
        <v>301</v>
      </c>
      <c r="E28" s="15" t="s">
        <v>327</v>
      </c>
      <c r="F28" s="17">
        <v>39.3</v>
      </c>
      <c r="G28" s="26">
        <v>0</v>
      </c>
      <c r="H28" s="26"/>
      <c r="I28" s="26">
        <f t="shared" si="3"/>
        <v>39.3</v>
      </c>
      <c r="J28" s="26">
        <f t="shared" si="0"/>
        <v>23.58</v>
      </c>
      <c r="K28" s="18">
        <f t="shared" si="1"/>
        <v>26</v>
      </c>
      <c r="L28" s="18"/>
      <c r="M28" s="18"/>
      <c r="N28" s="18"/>
    </row>
    <row r="29" ht="29" customHeight="1" spans="1:14">
      <c r="A29" s="24">
        <v>27</v>
      </c>
      <c r="B29" s="15" t="s">
        <v>299</v>
      </c>
      <c r="C29" s="15" t="s">
        <v>300</v>
      </c>
      <c r="D29" s="16" t="s">
        <v>301</v>
      </c>
      <c r="E29" s="15" t="s">
        <v>328</v>
      </c>
      <c r="F29" s="17">
        <v>38.8</v>
      </c>
      <c r="G29" s="26">
        <v>0</v>
      </c>
      <c r="H29" s="26"/>
      <c r="I29" s="26">
        <f t="shared" si="3"/>
        <v>38.8</v>
      </c>
      <c r="J29" s="26">
        <f t="shared" si="0"/>
        <v>23.28</v>
      </c>
      <c r="K29" s="18">
        <f t="shared" si="1"/>
        <v>27</v>
      </c>
      <c r="L29" s="18"/>
      <c r="M29" s="18"/>
      <c r="N29" s="18"/>
    </row>
    <row r="30" ht="29" customHeight="1" spans="1:14">
      <c r="A30" s="14">
        <v>28</v>
      </c>
      <c r="B30" s="15" t="s">
        <v>299</v>
      </c>
      <c r="C30" s="15" t="s">
        <v>300</v>
      </c>
      <c r="D30" s="16" t="s">
        <v>301</v>
      </c>
      <c r="E30" s="15" t="s">
        <v>329</v>
      </c>
      <c r="F30" s="17">
        <v>37.9</v>
      </c>
      <c r="G30" s="26">
        <v>0</v>
      </c>
      <c r="H30" s="26"/>
      <c r="I30" s="26">
        <f t="shared" si="3"/>
        <v>37.9</v>
      </c>
      <c r="J30" s="26">
        <f t="shared" si="0"/>
        <v>22.74</v>
      </c>
      <c r="K30" s="18">
        <f t="shared" si="1"/>
        <v>28</v>
      </c>
      <c r="L30" s="18"/>
      <c r="M30" s="18"/>
      <c r="N30" s="18"/>
    </row>
    <row r="31" ht="29" customHeight="1" spans="1:14">
      <c r="A31" s="14">
        <v>29</v>
      </c>
      <c r="B31" s="15" t="s">
        <v>299</v>
      </c>
      <c r="C31" s="15" t="s">
        <v>300</v>
      </c>
      <c r="D31" s="16" t="s">
        <v>301</v>
      </c>
      <c r="E31" s="15" t="s">
        <v>330</v>
      </c>
      <c r="F31" s="17">
        <v>37.9</v>
      </c>
      <c r="G31" s="26">
        <v>0</v>
      </c>
      <c r="H31" s="26"/>
      <c r="I31" s="26">
        <f t="shared" si="3"/>
        <v>37.9</v>
      </c>
      <c r="J31" s="26">
        <f t="shared" si="0"/>
        <v>22.74</v>
      </c>
      <c r="K31" s="18">
        <f t="shared" si="1"/>
        <v>28</v>
      </c>
      <c r="L31" s="18"/>
      <c r="M31" s="18"/>
      <c r="N31" s="18"/>
    </row>
    <row r="32" ht="29" customHeight="1" spans="1:14">
      <c r="A32" s="24">
        <v>30</v>
      </c>
      <c r="B32" s="15" t="s">
        <v>299</v>
      </c>
      <c r="C32" s="15" t="s">
        <v>300</v>
      </c>
      <c r="D32" s="16" t="s">
        <v>301</v>
      </c>
      <c r="E32" s="15" t="s">
        <v>331</v>
      </c>
      <c r="F32" s="17">
        <v>37.7</v>
      </c>
      <c r="G32" s="26">
        <v>0</v>
      </c>
      <c r="H32" s="26"/>
      <c r="I32" s="26">
        <f t="shared" si="3"/>
        <v>37.7</v>
      </c>
      <c r="J32" s="26">
        <f t="shared" si="0"/>
        <v>22.62</v>
      </c>
      <c r="K32" s="18">
        <f t="shared" si="1"/>
        <v>30</v>
      </c>
      <c r="L32" s="18"/>
      <c r="M32" s="18"/>
      <c r="N32" s="18"/>
    </row>
    <row r="33" ht="29" customHeight="1" spans="1:14">
      <c r="A33" s="14">
        <v>31</v>
      </c>
      <c r="B33" s="15" t="s">
        <v>299</v>
      </c>
      <c r="C33" s="15" t="s">
        <v>300</v>
      </c>
      <c r="D33" s="16" t="s">
        <v>301</v>
      </c>
      <c r="E33" s="15" t="s">
        <v>332</v>
      </c>
      <c r="F33" s="17">
        <v>37.5</v>
      </c>
      <c r="G33" s="26">
        <v>0</v>
      </c>
      <c r="H33" s="26"/>
      <c r="I33" s="26">
        <f t="shared" si="3"/>
        <v>37.5</v>
      </c>
      <c r="J33" s="26">
        <f t="shared" si="0"/>
        <v>22.5</v>
      </c>
      <c r="K33" s="18">
        <f t="shared" si="1"/>
        <v>31</v>
      </c>
      <c r="L33" s="18"/>
      <c r="M33" s="18"/>
      <c r="N33" s="18"/>
    </row>
    <row r="34" ht="29" customHeight="1" spans="1:14">
      <c r="A34" s="14">
        <v>32</v>
      </c>
      <c r="B34" s="15" t="s">
        <v>299</v>
      </c>
      <c r="C34" s="15" t="s">
        <v>300</v>
      </c>
      <c r="D34" s="16" t="s">
        <v>301</v>
      </c>
      <c r="E34" s="15" t="s">
        <v>333</v>
      </c>
      <c r="F34" s="17">
        <v>37.5</v>
      </c>
      <c r="G34" s="26">
        <v>0</v>
      </c>
      <c r="H34" s="26"/>
      <c r="I34" s="26">
        <f t="shared" si="3"/>
        <v>37.5</v>
      </c>
      <c r="J34" s="26">
        <f t="shared" si="0"/>
        <v>22.5</v>
      </c>
      <c r="K34" s="18">
        <f t="shared" si="1"/>
        <v>31</v>
      </c>
      <c r="L34" s="18"/>
      <c r="M34" s="18"/>
      <c r="N34" s="18"/>
    </row>
    <row r="35" ht="29" customHeight="1" spans="1:14">
      <c r="A35" s="24">
        <v>33</v>
      </c>
      <c r="B35" s="15" t="s">
        <v>299</v>
      </c>
      <c r="C35" s="15" t="s">
        <v>300</v>
      </c>
      <c r="D35" s="16" t="s">
        <v>301</v>
      </c>
      <c r="E35" s="15" t="s">
        <v>334</v>
      </c>
      <c r="F35" s="17">
        <v>37.4</v>
      </c>
      <c r="G35" s="26">
        <v>0</v>
      </c>
      <c r="H35" s="26"/>
      <c r="I35" s="26">
        <f t="shared" si="3"/>
        <v>37.4</v>
      </c>
      <c r="J35" s="26">
        <f t="shared" si="0"/>
        <v>22.44</v>
      </c>
      <c r="K35" s="18">
        <f t="shared" si="1"/>
        <v>33</v>
      </c>
      <c r="L35" s="18"/>
      <c r="M35" s="18"/>
      <c r="N35" s="18"/>
    </row>
    <row r="36" ht="29" customHeight="1" spans="1:14">
      <c r="A36" s="14">
        <v>34</v>
      </c>
      <c r="B36" s="15" t="s">
        <v>299</v>
      </c>
      <c r="C36" s="15" t="s">
        <v>300</v>
      </c>
      <c r="D36" s="16" t="s">
        <v>301</v>
      </c>
      <c r="E36" s="15" t="s">
        <v>335</v>
      </c>
      <c r="F36" s="17">
        <v>36.9</v>
      </c>
      <c r="G36" s="26">
        <v>0</v>
      </c>
      <c r="H36" s="26"/>
      <c r="I36" s="26">
        <f t="shared" si="3"/>
        <v>36.9</v>
      </c>
      <c r="J36" s="26">
        <f t="shared" si="0"/>
        <v>22.14</v>
      </c>
      <c r="K36" s="18">
        <f t="shared" ref="K36:K53" si="4">RANK(J36,$J$3:$J$55)</f>
        <v>34</v>
      </c>
      <c r="L36" s="18"/>
      <c r="M36" s="18"/>
      <c r="N36" s="18"/>
    </row>
    <row r="37" ht="29" customHeight="1" spans="1:14">
      <c r="A37" s="14">
        <v>35</v>
      </c>
      <c r="B37" s="15" t="s">
        <v>299</v>
      </c>
      <c r="C37" s="15" t="s">
        <v>300</v>
      </c>
      <c r="D37" s="16" t="s">
        <v>301</v>
      </c>
      <c r="E37" s="15" t="s">
        <v>336</v>
      </c>
      <c r="F37" s="17">
        <v>36.7</v>
      </c>
      <c r="G37" s="26">
        <v>0</v>
      </c>
      <c r="H37" s="26"/>
      <c r="I37" s="26">
        <f t="shared" si="3"/>
        <v>36.7</v>
      </c>
      <c r="J37" s="26">
        <f t="shared" si="0"/>
        <v>22.02</v>
      </c>
      <c r="K37" s="18">
        <f t="shared" si="4"/>
        <v>35</v>
      </c>
      <c r="L37" s="18"/>
      <c r="M37" s="18"/>
      <c r="N37" s="18"/>
    </row>
    <row r="38" ht="29" customHeight="1" spans="1:14">
      <c r="A38" s="24">
        <v>36</v>
      </c>
      <c r="B38" s="15" t="s">
        <v>299</v>
      </c>
      <c r="C38" s="15" t="s">
        <v>300</v>
      </c>
      <c r="D38" s="16" t="s">
        <v>301</v>
      </c>
      <c r="E38" s="15" t="s">
        <v>337</v>
      </c>
      <c r="F38" s="17">
        <v>35.8</v>
      </c>
      <c r="G38" s="26">
        <v>0</v>
      </c>
      <c r="H38" s="26"/>
      <c r="I38" s="26">
        <f t="shared" si="3"/>
        <v>35.8</v>
      </c>
      <c r="J38" s="26">
        <f t="shared" si="0"/>
        <v>21.48</v>
      </c>
      <c r="K38" s="18">
        <f t="shared" si="4"/>
        <v>36</v>
      </c>
      <c r="L38" s="18"/>
      <c r="M38" s="18"/>
      <c r="N38" s="18"/>
    </row>
    <row r="39" ht="29" customHeight="1" spans="1:14">
      <c r="A39" s="14">
        <v>37</v>
      </c>
      <c r="B39" s="15" t="s">
        <v>299</v>
      </c>
      <c r="C39" s="15" t="s">
        <v>300</v>
      </c>
      <c r="D39" s="16" t="s">
        <v>301</v>
      </c>
      <c r="E39" s="15" t="s">
        <v>338</v>
      </c>
      <c r="F39" s="17">
        <v>35.5</v>
      </c>
      <c r="G39" s="26">
        <v>0</v>
      </c>
      <c r="H39" s="26"/>
      <c r="I39" s="26">
        <f t="shared" si="3"/>
        <v>35.5</v>
      </c>
      <c r="J39" s="26">
        <f t="shared" si="0"/>
        <v>21.3</v>
      </c>
      <c r="K39" s="18">
        <f t="shared" si="4"/>
        <v>37</v>
      </c>
      <c r="L39" s="18"/>
      <c r="M39" s="18"/>
      <c r="N39" s="18"/>
    </row>
    <row r="40" ht="29" customHeight="1" spans="1:14">
      <c r="A40" s="14">
        <v>38</v>
      </c>
      <c r="B40" s="15" t="s">
        <v>299</v>
      </c>
      <c r="C40" s="15" t="s">
        <v>300</v>
      </c>
      <c r="D40" s="16" t="s">
        <v>301</v>
      </c>
      <c r="E40" s="15" t="s">
        <v>339</v>
      </c>
      <c r="F40" s="17">
        <v>35</v>
      </c>
      <c r="G40" s="26">
        <v>0</v>
      </c>
      <c r="H40" s="26"/>
      <c r="I40" s="26">
        <f t="shared" si="3"/>
        <v>35</v>
      </c>
      <c r="J40" s="26">
        <f t="shared" si="0"/>
        <v>21</v>
      </c>
      <c r="K40" s="18">
        <f t="shared" si="4"/>
        <v>38</v>
      </c>
      <c r="L40" s="18"/>
      <c r="M40" s="18"/>
      <c r="N40" s="18"/>
    </row>
    <row r="41" ht="29" customHeight="1" spans="1:14">
      <c r="A41" s="24">
        <v>39</v>
      </c>
      <c r="B41" s="15" t="s">
        <v>299</v>
      </c>
      <c r="C41" s="15" t="s">
        <v>300</v>
      </c>
      <c r="D41" s="16" t="s">
        <v>301</v>
      </c>
      <c r="E41" s="15" t="s">
        <v>340</v>
      </c>
      <c r="F41" s="17">
        <v>33.4</v>
      </c>
      <c r="G41" s="26">
        <v>0</v>
      </c>
      <c r="H41" s="26">
        <v>49</v>
      </c>
      <c r="I41" s="26">
        <f>F41*0.9+H41*0.1+G41</f>
        <v>34.96</v>
      </c>
      <c r="J41" s="26">
        <f t="shared" si="0"/>
        <v>20.976</v>
      </c>
      <c r="K41" s="18">
        <f t="shared" si="4"/>
        <v>39</v>
      </c>
      <c r="L41" s="18"/>
      <c r="M41" s="18"/>
      <c r="N41" s="18"/>
    </row>
    <row r="42" ht="29" customHeight="1" spans="1:14">
      <c r="A42" s="14">
        <v>40</v>
      </c>
      <c r="B42" s="15" t="s">
        <v>299</v>
      </c>
      <c r="C42" s="15" t="s">
        <v>300</v>
      </c>
      <c r="D42" s="16" t="s">
        <v>301</v>
      </c>
      <c r="E42" s="15" t="s">
        <v>341</v>
      </c>
      <c r="F42" s="17">
        <v>34.8</v>
      </c>
      <c r="G42" s="26">
        <v>0</v>
      </c>
      <c r="H42" s="26"/>
      <c r="I42" s="26">
        <f t="shared" ref="I42:I55" si="5">F42+G42</f>
        <v>34.8</v>
      </c>
      <c r="J42" s="26">
        <f t="shared" si="0"/>
        <v>20.88</v>
      </c>
      <c r="K42" s="18">
        <f t="shared" si="4"/>
        <v>40</v>
      </c>
      <c r="L42" s="18"/>
      <c r="M42" s="18"/>
      <c r="N42" s="18"/>
    </row>
    <row r="43" ht="29" customHeight="1" spans="1:14">
      <c r="A43" s="14">
        <v>41</v>
      </c>
      <c r="B43" s="15" t="s">
        <v>299</v>
      </c>
      <c r="C43" s="15" t="s">
        <v>300</v>
      </c>
      <c r="D43" s="16" t="s">
        <v>301</v>
      </c>
      <c r="E43" s="15" t="s">
        <v>342</v>
      </c>
      <c r="F43" s="17">
        <v>34.8</v>
      </c>
      <c r="G43" s="26">
        <v>0</v>
      </c>
      <c r="H43" s="26"/>
      <c r="I43" s="26">
        <f t="shared" si="5"/>
        <v>34.8</v>
      </c>
      <c r="J43" s="26">
        <f t="shared" si="0"/>
        <v>20.88</v>
      </c>
      <c r="K43" s="18">
        <f t="shared" si="4"/>
        <v>40</v>
      </c>
      <c r="L43" s="18"/>
      <c r="M43" s="18"/>
      <c r="N43" s="18"/>
    </row>
    <row r="44" ht="29" customHeight="1" spans="1:14">
      <c r="A44" s="24">
        <v>42</v>
      </c>
      <c r="B44" s="15" t="s">
        <v>299</v>
      </c>
      <c r="C44" s="15" t="s">
        <v>300</v>
      </c>
      <c r="D44" s="16" t="s">
        <v>301</v>
      </c>
      <c r="E44" s="15" t="s">
        <v>343</v>
      </c>
      <c r="F44" s="17">
        <v>34.6</v>
      </c>
      <c r="G44" s="26">
        <v>0</v>
      </c>
      <c r="H44" s="26"/>
      <c r="I44" s="26">
        <f t="shared" si="5"/>
        <v>34.6</v>
      </c>
      <c r="J44" s="26">
        <f t="shared" si="0"/>
        <v>20.76</v>
      </c>
      <c r="K44" s="18">
        <f t="shared" si="4"/>
        <v>42</v>
      </c>
      <c r="L44" s="18"/>
      <c r="M44" s="18"/>
      <c r="N44" s="18"/>
    </row>
    <row r="45" ht="29" customHeight="1" spans="1:14">
      <c r="A45" s="14">
        <v>43</v>
      </c>
      <c r="B45" s="15" t="s">
        <v>299</v>
      </c>
      <c r="C45" s="15" t="s">
        <v>300</v>
      </c>
      <c r="D45" s="16" t="s">
        <v>301</v>
      </c>
      <c r="E45" s="15" t="s">
        <v>344</v>
      </c>
      <c r="F45" s="17">
        <v>34</v>
      </c>
      <c r="G45" s="26">
        <v>0</v>
      </c>
      <c r="H45" s="26"/>
      <c r="I45" s="26">
        <f t="shared" si="5"/>
        <v>34</v>
      </c>
      <c r="J45" s="26">
        <f t="shared" si="0"/>
        <v>20.4</v>
      </c>
      <c r="K45" s="18">
        <f t="shared" si="4"/>
        <v>43</v>
      </c>
      <c r="L45" s="18"/>
      <c r="M45" s="18"/>
      <c r="N45" s="18"/>
    </row>
    <row r="46" ht="29" customHeight="1" spans="1:14">
      <c r="A46" s="14">
        <v>44</v>
      </c>
      <c r="B46" s="15" t="s">
        <v>299</v>
      </c>
      <c r="C46" s="15" t="s">
        <v>300</v>
      </c>
      <c r="D46" s="16" t="s">
        <v>301</v>
      </c>
      <c r="E46" s="15" t="s">
        <v>345</v>
      </c>
      <c r="F46" s="17">
        <v>33.6</v>
      </c>
      <c r="G46" s="26">
        <v>0</v>
      </c>
      <c r="H46" s="26"/>
      <c r="I46" s="26">
        <f t="shared" si="5"/>
        <v>33.6</v>
      </c>
      <c r="J46" s="26">
        <f t="shared" si="0"/>
        <v>20.16</v>
      </c>
      <c r="K46" s="18">
        <f t="shared" si="4"/>
        <v>44</v>
      </c>
      <c r="L46" s="18"/>
      <c r="M46" s="18"/>
      <c r="N46" s="18"/>
    </row>
    <row r="47" ht="29" customHeight="1" spans="1:14">
      <c r="A47" s="24">
        <v>45</v>
      </c>
      <c r="B47" s="15" t="s">
        <v>299</v>
      </c>
      <c r="C47" s="15" t="s">
        <v>300</v>
      </c>
      <c r="D47" s="16" t="s">
        <v>301</v>
      </c>
      <c r="E47" s="15" t="s">
        <v>346</v>
      </c>
      <c r="F47" s="17">
        <v>33.3</v>
      </c>
      <c r="G47" s="26">
        <v>0</v>
      </c>
      <c r="H47" s="26"/>
      <c r="I47" s="26">
        <f t="shared" si="5"/>
        <v>33.3</v>
      </c>
      <c r="J47" s="26">
        <f t="shared" si="0"/>
        <v>19.98</v>
      </c>
      <c r="K47" s="18">
        <f t="shared" si="4"/>
        <v>45</v>
      </c>
      <c r="L47" s="18"/>
      <c r="M47" s="18"/>
      <c r="N47" s="18"/>
    </row>
    <row r="48" ht="29" customHeight="1" spans="1:14">
      <c r="A48" s="14">
        <v>46</v>
      </c>
      <c r="B48" s="15" t="s">
        <v>299</v>
      </c>
      <c r="C48" s="15" t="s">
        <v>300</v>
      </c>
      <c r="D48" s="16" t="s">
        <v>301</v>
      </c>
      <c r="E48" s="15" t="s">
        <v>347</v>
      </c>
      <c r="F48" s="17">
        <v>32.3</v>
      </c>
      <c r="G48" s="26">
        <v>0</v>
      </c>
      <c r="H48" s="26"/>
      <c r="I48" s="26">
        <f t="shared" si="5"/>
        <v>32.3</v>
      </c>
      <c r="J48" s="26">
        <f t="shared" si="0"/>
        <v>19.38</v>
      </c>
      <c r="K48" s="18">
        <f t="shared" si="4"/>
        <v>46</v>
      </c>
      <c r="L48" s="18"/>
      <c r="M48" s="18"/>
      <c r="N48" s="18"/>
    </row>
    <row r="49" ht="29" customHeight="1" spans="1:14">
      <c r="A49" s="14">
        <v>47</v>
      </c>
      <c r="B49" s="15" t="s">
        <v>299</v>
      </c>
      <c r="C49" s="15" t="s">
        <v>300</v>
      </c>
      <c r="D49" s="16" t="s">
        <v>301</v>
      </c>
      <c r="E49" s="15" t="s">
        <v>348</v>
      </c>
      <c r="F49" s="17">
        <v>31.8</v>
      </c>
      <c r="G49" s="26">
        <v>0</v>
      </c>
      <c r="H49" s="26"/>
      <c r="I49" s="26">
        <f t="shared" si="5"/>
        <v>31.8</v>
      </c>
      <c r="J49" s="26">
        <f t="shared" si="0"/>
        <v>19.08</v>
      </c>
      <c r="K49" s="18">
        <f t="shared" si="4"/>
        <v>47</v>
      </c>
      <c r="L49" s="18"/>
      <c r="M49" s="18"/>
      <c r="N49" s="18"/>
    </row>
    <row r="50" ht="29" customHeight="1" spans="1:14">
      <c r="A50" s="24">
        <v>48</v>
      </c>
      <c r="B50" s="15" t="s">
        <v>299</v>
      </c>
      <c r="C50" s="15" t="s">
        <v>300</v>
      </c>
      <c r="D50" s="16" t="s">
        <v>301</v>
      </c>
      <c r="E50" s="15" t="s">
        <v>349</v>
      </c>
      <c r="F50" s="17">
        <v>31.1</v>
      </c>
      <c r="G50" s="26">
        <v>0</v>
      </c>
      <c r="H50" s="26"/>
      <c r="I50" s="26">
        <f t="shared" si="5"/>
        <v>31.1</v>
      </c>
      <c r="J50" s="26">
        <f t="shared" si="0"/>
        <v>18.66</v>
      </c>
      <c r="K50" s="18">
        <f t="shared" si="4"/>
        <v>48</v>
      </c>
      <c r="L50" s="18"/>
      <c r="M50" s="18"/>
      <c r="N50" s="18"/>
    </row>
    <row r="51" ht="29" customHeight="1" spans="1:14">
      <c r="A51" s="14">
        <v>49</v>
      </c>
      <c r="B51" s="15" t="s">
        <v>299</v>
      </c>
      <c r="C51" s="15" t="s">
        <v>300</v>
      </c>
      <c r="D51" s="16" t="s">
        <v>301</v>
      </c>
      <c r="E51" s="15" t="s">
        <v>350</v>
      </c>
      <c r="F51" s="17">
        <v>30.5</v>
      </c>
      <c r="G51" s="26">
        <v>0</v>
      </c>
      <c r="H51" s="26"/>
      <c r="I51" s="26">
        <f t="shared" si="5"/>
        <v>30.5</v>
      </c>
      <c r="J51" s="26">
        <f t="shared" si="0"/>
        <v>18.3</v>
      </c>
      <c r="K51" s="18">
        <f t="shared" si="4"/>
        <v>49</v>
      </c>
      <c r="L51" s="18"/>
      <c r="M51" s="18"/>
      <c r="N51" s="18"/>
    </row>
    <row r="52" ht="29" customHeight="1" spans="1:14">
      <c r="A52" s="14">
        <v>50</v>
      </c>
      <c r="B52" s="15" t="s">
        <v>299</v>
      </c>
      <c r="C52" s="15" t="s">
        <v>300</v>
      </c>
      <c r="D52" s="16" t="s">
        <v>301</v>
      </c>
      <c r="E52" s="15" t="s">
        <v>351</v>
      </c>
      <c r="F52" s="17">
        <v>29.9</v>
      </c>
      <c r="G52" s="26">
        <v>0</v>
      </c>
      <c r="H52" s="26"/>
      <c r="I52" s="26">
        <f t="shared" si="5"/>
        <v>29.9</v>
      </c>
      <c r="J52" s="26">
        <f t="shared" si="0"/>
        <v>17.94</v>
      </c>
      <c r="K52" s="18">
        <f t="shared" si="4"/>
        <v>50</v>
      </c>
      <c r="L52" s="18"/>
      <c r="M52" s="18"/>
      <c r="N52" s="18"/>
    </row>
    <row r="53" ht="29" customHeight="1" spans="1:14">
      <c r="A53" s="24">
        <v>51</v>
      </c>
      <c r="B53" s="15" t="s">
        <v>299</v>
      </c>
      <c r="C53" s="15" t="s">
        <v>300</v>
      </c>
      <c r="D53" s="16" t="s">
        <v>301</v>
      </c>
      <c r="E53" s="15" t="s">
        <v>352</v>
      </c>
      <c r="F53" s="17">
        <v>28.6</v>
      </c>
      <c r="G53" s="26">
        <v>0</v>
      </c>
      <c r="H53" s="26"/>
      <c r="I53" s="26">
        <f t="shared" si="5"/>
        <v>28.6</v>
      </c>
      <c r="J53" s="26">
        <f t="shared" si="0"/>
        <v>17.16</v>
      </c>
      <c r="K53" s="18">
        <f t="shared" si="4"/>
        <v>51</v>
      </c>
      <c r="L53" s="18"/>
      <c r="M53" s="18"/>
      <c r="N53" s="18"/>
    </row>
    <row r="54" ht="29" customHeight="1" spans="1:14">
      <c r="A54" s="14">
        <v>52</v>
      </c>
      <c r="B54" s="15" t="s">
        <v>299</v>
      </c>
      <c r="C54" s="15" t="s">
        <v>300</v>
      </c>
      <c r="D54" s="16" t="s">
        <v>301</v>
      </c>
      <c r="E54" s="15" t="s">
        <v>353</v>
      </c>
      <c r="F54" s="17">
        <v>-1</v>
      </c>
      <c r="G54" s="26">
        <v>0</v>
      </c>
      <c r="H54" s="26"/>
      <c r="I54" s="26">
        <f t="shared" si="5"/>
        <v>-1</v>
      </c>
      <c r="J54" s="26">
        <f t="shared" si="0"/>
        <v>-0.6</v>
      </c>
      <c r="K54" s="18" t="s">
        <v>116</v>
      </c>
      <c r="L54" s="18"/>
      <c r="M54" s="18"/>
      <c r="N54" s="18"/>
    </row>
    <row r="55" ht="29" customHeight="1" spans="1:14">
      <c r="A55" s="14">
        <v>53</v>
      </c>
      <c r="B55" s="15" t="s">
        <v>299</v>
      </c>
      <c r="C55" s="15" t="s">
        <v>300</v>
      </c>
      <c r="D55" s="16" t="s">
        <v>301</v>
      </c>
      <c r="E55" s="15" t="s">
        <v>354</v>
      </c>
      <c r="F55" s="17">
        <v>-1</v>
      </c>
      <c r="G55" s="26">
        <v>0</v>
      </c>
      <c r="H55" s="26"/>
      <c r="I55" s="26">
        <f t="shared" si="5"/>
        <v>-1</v>
      </c>
      <c r="J55" s="26">
        <f t="shared" si="0"/>
        <v>-0.6</v>
      </c>
      <c r="K55" s="18" t="s">
        <v>116</v>
      </c>
      <c r="L55" s="18"/>
      <c r="M55" s="18"/>
      <c r="N55" s="18"/>
    </row>
  </sheetData>
  <autoFilter ref="A1:N55">
    <sortState ref="A1:N55">
      <sortCondition ref="J2" descending="1"/>
    </sortState>
    <extLst/>
  </autoFilter>
  <mergeCells count="1">
    <mergeCell ref="A1:N1"/>
  </mergeCells>
  <pageMargins left="0.826388888888889" right="0.75" top="0.511805555555556" bottom="0.511805555555556" header="0.5" footer="0.5"/>
  <pageSetup paperSize="9" scale="7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B2" sqref="B$1:C$1048576"/>
    </sheetView>
  </sheetViews>
  <sheetFormatPr defaultColWidth="9" defaultRowHeight="13.5"/>
  <cols>
    <col min="1" max="1" width="8" customWidth="1"/>
    <col min="2" max="2" width="16.375" customWidth="1"/>
    <col min="3" max="3" width="12.5" customWidth="1"/>
    <col min="4" max="4" width="13.125" customWidth="1"/>
    <col min="5" max="5" width="15.125" customWidth="1"/>
    <col min="6" max="6" width="10.25" style="3" customWidth="1"/>
    <col min="7" max="7" width="10.875" style="3" customWidth="1"/>
    <col min="8" max="8" width="10.5" style="3" customWidth="1"/>
    <col min="9" max="9" width="7.125" customWidth="1"/>
    <col min="10" max="10" width="10.75" customWidth="1"/>
    <col min="11" max="11" width="8.75" customWidth="1"/>
    <col min="12" max="12" width="9.875" customWidth="1"/>
    <col min="13" max="13" width="12.5" customWidth="1"/>
    <col min="14" max="14" width="9.375" customWidth="1"/>
  </cols>
  <sheetData>
    <row r="1" ht="33" customHeight="1" spans="1:14">
      <c r="A1" s="6" t="s">
        <v>0</v>
      </c>
      <c r="B1" s="6"/>
      <c r="C1" s="7"/>
      <c r="D1" s="6"/>
      <c r="E1" s="6"/>
      <c r="F1" s="6"/>
      <c r="G1" s="6"/>
      <c r="H1" s="6"/>
      <c r="I1" s="6"/>
      <c r="J1" s="6"/>
      <c r="K1" s="6"/>
      <c r="L1" s="6"/>
      <c r="M1" s="6"/>
      <c r="N1" s="6"/>
    </row>
    <row r="2" ht="38" customHeight="1" spans="1:14">
      <c r="A2" s="9" t="s">
        <v>1</v>
      </c>
      <c r="B2" s="10" t="s">
        <v>2</v>
      </c>
      <c r="C2" s="11" t="s">
        <v>3</v>
      </c>
      <c r="D2" s="9" t="s">
        <v>4</v>
      </c>
      <c r="E2" s="12" t="s">
        <v>5</v>
      </c>
      <c r="F2" s="13" t="s">
        <v>6</v>
      </c>
      <c r="G2" s="13" t="s">
        <v>7</v>
      </c>
      <c r="H2" s="13" t="s">
        <v>8</v>
      </c>
      <c r="I2" s="12" t="s">
        <v>124</v>
      </c>
      <c r="J2" s="12" t="s">
        <v>9</v>
      </c>
      <c r="K2" s="12" t="s">
        <v>10</v>
      </c>
      <c r="L2" s="12" t="s">
        <v>11</v>
      </c>
      <c r="M2" s="12" t="s">
        <v>12</v>
      </c>
      <c r="N2" s="10" t="s">
        <v>13</v>
      </c>
    </row>
    <row r="3" ht="29" customHeight="1" spans="1:14">
      <c r="A3" s="14">
        <v>1</v>
      </c>
      <c r="B3" s="15" t="s">
        <v>355</v>
      </c>
      <c r="C3" s="15" t="s">
        <v>356</v>
      </c>
      <c r="D3" s="16" t="s">
        <v>357</v>
      </c>
      <c r="E3" s="15" t="s">
        <v>358</v>
      </c>
      <c r="F3" s="45">
        <v>69</v>
      </c>
      <c r="G3" s="26">
        <v>1</v>
      </c>
      <c r="H3" s="26"/>
      <c r="I3" s="18">
        <f t="shared" ref="I3:I16" si="0">F3+G3</f>
        <v>70</v>
      </c>
      <c r="J3" s="18">
        <f t="shared" ref="J3:J16" si="1">I3*0.6</f>
        <v>42</v>
      </c>
      <c r="K3" s="18">
        <f>RANK(J3,$J$3:$J$16)</f>
        <v>1</v>
      </c>
      <c r="L3" s="18">
        <v>4</v>
      </c>
      <c r="M3" s="18" t="s">
        <v>18</v>
      </c>
      <c r="N3" s="18"/>
    </row>
    <row r="4" ht="29" customHeight="1" spans="1:14">
      <c r="A4" s="14">
        <v>2</v>
      </c>
      <c r="B4" s="15" t="s">
        <v>355</v>
      </c>
      <c r="C4" s="15" t="s">
        <v>356</v>
      </c>
      <c r="D4" s="16" t="s">
        <v>357</v>
      </c>
      <c r="E4" s="15" t="s">
        <v>359</v>
      </c>
      <c r="F4" s="45">
        <v>62</v>
      </c>
      <c r="G4" s="26">
        <v>1</v>
      </c>
      <c r="H4" s="26"/>
      <c r="I4" s="18">
        <f t="shared" si="0"/>
        <v>63</v>
      </c>
      <c r="J4" s="18">
        <f t="shared" si="1"/>
        <v>37.8</v>
      </c>
      <c r="K4" s="18">
        <f t="shared" ref="K4:K13" si="2">RANK(J4,$J$3:$J$16)</f>
        <v>2</v>
      </c>
      <c r="L4" s="18"/>
      <c r="M4" s="18" t="s">
        <v>18</v>
      </c>
      <c r="N4" s="18"/>
    </row>
    <row r="5" ht="29" customHeight="1" spans="1:14">
      <c r="A5" s="14">
        <v>3</v>
      </c>
      <c r="B5" s="15" t="s">
        <v>355</v>
      </c>
      <c r="C5" s="15" t="s">
        <v>356</v>
      </c>
      <c r="D5" s="16" t="s">
        <v>357</v>
      </c>
      <c r="E5" s="15" t="s">
        <v>360</v>
      </c>
      <c r="F5" s="45">
        <v>59</v>
      </c>
      <c r="G5" s="26">
        <v>1</v>
      </c>
      <c r="H5" s="26"/>
      <c r="I5" s="18">
        <f t="shared" si="0"/>
        <v>60</v>
      </c>
      <c r="J5" s="18">
        <f t="shared" si="1"/>
        <v>36</v>
      </c>
      <c r="K5" s="18">
        <f t="shared" si="2"/>
        <v>3</v>
      </c>
      <c r="L5" s="18"/>
      <c r="M5" s="18" t="s">
        <v>18</v>
      </c>
      <c r="N5" s="18"/>
    </row>
    <row r="6" ht="29" customHeight="1" spans="1:14">
      <c r="A6" s="14">
        <v>4</v>
      </c>
      <c r="B6" s="15" t="s">
        <v>355</v>
      </c>
      <c r="C6" s="15" t="s">
        <v>356</v>
      </c>
      <c r="D6" s="16" t="s">
        <v>357</v>
      </c>
      <c r="E6" s="15" t="s">
        <v>361</v>
      </c>
      <c r="F6" s="45">
        <v>56</v>
      </c>
      <c r="G6" s="26">
        <v>0</v>
      </c>
      <c r="H6" s="26"/>
      <c r="I6" s="18">
        <f t="shared" si="0"/>
        <v>56</v>
      </c>
      <c r="J6" s="18">
        <f t="shared" si="1"/>
        <v>33.6</v>
      </c>
      <c r="K6" s="18">
        <f t="shared" si="2"/>
        <v>4</v>
      </c>
      <c r="L6" s="18"/>
      <c r="M6" s="18" t="s">
        <v>18</v>
      </c>
      <c r="N6" s="18"/>
    </row>
    <row r="7" ht="29" customHeight="1" spans="1:14">
      <c r="A7" s="14">
        <v>5</v>
      </c>
      <c r="B7" s="15" t="s">
        <v>355</v>
      </c>
      <c r="C7" s="15" t="s">
        <v>356</v>
      </c>
      <c r="D7" s="16" t="s">
        <v>357</v>
      </c>
      <c r="E7" s="15" t="s">
        <v>362</v>
      </c>
      <c r="F7" s="45">
        <v>52</v>
      </c>
      <c r="G7" s="26">
        <v>0</v>
      </c>
      <c r="H7" s="26"/>
      <c r="I7" s="18">
        <f t="shared" si="0"/>
        <v>52</v>
      </c>
      <c r="J7" s="18">
        <f t="shared" si="1"/>
        <v>31.2</v>
      </c>
      <c r="K7" s="18">
        <f t="shared" si="2"/>
        <v>5</v>
      </c>
      <c r="L7" s="18"/>
      <c r="M7" s="18" t="s">
        <v>18</v>
      </c>
      <c r="N7" s="18"/>
    </row>
    <row r="8" ht="29" customHeight="1" spans="1:14">
      <c r="A8" s="14">
        <v>6</v>
      </c>
      <c r="B8" s="15" t="s">
        <v>355</v>
      </c>
      <c r="C8" s="15" t="s">
        <v>356</v>
      </c>
      <c r="D8" s="16" t="s">
        <v>357</v>
      </c>
      <c r="E8" s="15" t="s">
        <v>363</v>
      </c>
      <c r="F8" s="45">
        <v>50</v>
      </c>
      <c r="G8" s="26">
        <v>0</v>
      </c>
      <c r="H8" s="26"/>
      <c r="I8" s="18">
        <f t="shared" si="0"/>
        <v>50</v>
      </c>
      <c r="J8" s="18">
        <f t="shared" si="1"/>
        <v>30</v>
      </c>
      <c r="K8" s="18">
        <f t="shared" si="2"/>
        <v>6</v>
      </c>
      <c r="L8" s="18"/>
      <c r="M8" s="18" t="s">
        <v>18</v>
      </c>
      <c r="N8" s="18"/>
    </row>
    <row r="9" ht="29" customHeight="1" spans="1:14">
      <c r="A9" s="14">
        <v>7</v>
      </c>
      <c r="B9" s="15" t="s">
        <v>355</v>
      </c>
      <c r="C9" s="15" t="s">
        <v>356</v>
      </c>
      <c r="D9" s="16" t="s">
        <v>357</v>
      </c>
      <c r="E9" s="15" t="s">
        <v>364</v>
      </c>
      <c r="F9" s="45">
        <v>49</v>
      </c>
      <c r="G9" s="26">
        <v>0</v>
      </c>
      <c r="H9" s="26"/>
      <c r="I9" s="18">
        <f t="shared" si="0"/>
        <v>49</v>
      </c>
      <c r="J9" s="18">
        <f t="shared" si="1"/>
        <v>29.4</v>
      </c>
      <c r="K9" s="18">
        <f t="shared" si="2"/>
        <v>7</v>
      </c>
      <c r="L9" s="18"/>
      <c r="M9" s="18" t="s">
        <v>18</v>
      </c>
      <c r="N9" s="18"/>
    </row>
    <row r="10" s="1" customFormat="1" ht="29" customHeight="1" spans="1:14">
      <c r="A10" s="19">
        <v>8</v>
      </c>
      <c r="B10" s="20" t="s">
        <v>355</v>
      </c>
      <c r="C10" s="20" t="s">
        <v>356</v>
      </c>
      <c r="D10" s="21" t="s">
        <v>357</v>
      </c>
      <c r="E10" s="20" t="s">
        <v>365</v>
      </c>
      <c r="F10" s="47">
        <v>41</v>
      </c>
      <c r="G10" s="27">
        <v>0</v>
      </c>
      <c r="H10" s="27"/>
      <c r="I10" s="23">
        <f t="shared" si="0"/>
        <v>41</v>
      </c>
      <c r="J10" s="23">
        <f t="shared" si="1"/>
        <v>24.6</v>
      </c>
      <c r="K10" s="23">
        <f t="shared" si="2"/>
        <v>8</v>
      </c>
      <c r="L10" s="23"/>
      <c r="M10" s="23" t="s">
        <v>18</v>
      </c>
      <c r="N10" s="23"/>
    </row>
    <row r="11" ht="29" customHeight="1" spans="1:14">
      <c r="A11" s="14">
        <v>9</v>
      </c>
      <c r="B11" s="15" t="s">
        <v>355</v>
      </c>
      <c r="C11" s="15" t="s">
        <v>356</v>
      </c>
      <c r="D11" s="16" t="s">
        <v>357</v>
      </c>
      <c r="E11" s="15" t="s">
        <v>366</v>
      </c>
      <c r="F11" s="45">
        <v>40</v>
      </c>
      <c r="G11" s="26">
        <v>0</v>
      </c>
      <c r="H11" s="26"/>
      <c r="I11" s="18">
        <f t="shared" si="0"/>
        <v>40</v>
      </c>
      <c r="J11" s="18">
        <f t="shared" si="1"/>
        <v>24</v>
      </c>
      <c r="K11" s="18">
        <f t="shared" si="2"/>
        <v>9</v>
      </c>
      <c r="L11" s="18"/>
      <c r="M11" s="18"/>
      <c r="N11" s="18"/>
    </row>
    <row r="12" ht="29" customHeight="1" spans="1:14">
      <c r="A12" s="14">
        <v>10</v>
      </c>
      <c r="B12" s="15" t="s">
        <v>355</v>
      </c>
      <c r="C12" s="15" t="s">
        <v>356</v>
      </c>
      <c r="D12" s="16" t="s">
        <v>357</v>
      </c>
      <c r="E12" s="15" t="s">
        <v>367</v>
      </c>
      <c r="F12" s="45">
        <v>39</v>
      </c>
      <c r="G12" s="26">
        <v>0</v>
      </c>
      <c r="H12" s="26"/>
      <c r="I12" s="18">
        <f t="shared" si="0"/>
        <v>39</v>
      </c>
      <c r="J12" s="18">
        <f t="shared" si="1"/>
        <v>23.4</v>
      </c>
      <c r="K12" s="18">
        <f t="shared" si="2"/>
        <v>10</v>
      </c>
      <c r="L12" s="18"/>
      <c r="M12" s="18"/>
      <c r="N12" s="18"/>
    </row>
    <row r="13" s="2" customFormat="1" ht="29" customHeight="1" spans="1:14">
      <c r="A13" s="24">
        <v>11</v>
      </c>
      <c r="B13" s="15" t="s">
        <v>355</v>
      </c>
      <c r="C13" s="15" t="s">
        <v>356</v>
      </c>
      <c r="D13" s="16" t="s">
        <v>357</v>
      </c>
      <c r="E13" s="15" t="s">
        <v>368</v>
      </c>
      <c r="F13" s="45">
        <v>34</v>
      </c>
      <c r="G13" s="28">
        <v>0</v>
      </c>
      <c r="H13" s="28"/>
      <c r="I13" s="25">
        <f t="shared" si="0"/>
        <v>34</v>
      </c>
      <c r="J13" s="25">
        <f t="shared" si="1"/>
        <v>20.4</v>
      </c>
      <c r="K13" s="18">
        <f t="shared" si="2"/>
        <v>11</v>
      </c>
      <c r="L13" s="25"/>
      <c r="M13" s="25"/>
      <c r="N13" s="25"/>
    </row>
    <row r="14" ht="29" customHeight="1" spans="1:14">
      <c r="A14" s="14">
        <v>12</v>
      </c>
      <c r="B14" s="15" t="s">
        <v>355</v>
      </c>
      <c r="C14" s="15" t="s">
        <v>356</v>
      </c>
      <c r="D14" s="16" t="s">
        <v>357</v>
      </c>
      <c r="E14" s="15" t="s">
        <v>369</v>
      </c>
      <c r="F14" s="45">
        <v>-1</v>
      </c>
      <c r="G14" s="26">
        <v>0</v>
      </c>
      <c r="H14" s="26"/>
      <c r="I14" s="18">
        <f t="shared" si="0"/>
        <v>-1</v>
      </c>
      <c r="J14" s="18">
        <f t="shared" si="1"/>
        <v>-0.6</v>
      </c>
      <c r="K14" s="18" t="s">
        <v>116</v>
      </c>
      <c r="L14" s="18"/>
      <c r="M14" s="18"/>
      <c r="N14" s="18"/>
    </row>
    <row r="15" ht="29" customHeight="1" spans="1:14">
      <c r="A15" s="14">
        <v>13</v>
      </c>
      <c r="B15" s="15" t="s">
        <v>355</v>
      </c>
      <c r="C15" s="15" t="s">
        <v>356</v>
      </c>
      <c r="D15" s="16" t="s">
        <v>357</v>
      </c>
      <c r="E15" s="15" t="s">
        <v>370</v>
      </c>
      <c r="F15" s="45">
        <v>-1</v>
      </c>
      <c r="G15" s="26">
        <v>0</v>
      </c>
      <c r="H15" s="26"/>
      <c r="I15" s="18">
        <f t="shared" si="0"/>
        <v>-1</v>
      </c>
      <c r="J15" s="18">
        <f t="shared" si="1"/>
        <v>-0.6</v>
      </c>
      <c r="K15" s="18" t="s">
        <v>116</v>
      </c>
      <c r="L15" s="18"/>
      <c r="M15" s="18"/>
      <c r="N15" s="18"/>
    </row>
    <row r="16" ht="29" customHeight="1" spans="1:14">
      <c r="A16" s="14">
        <v>14</v>
      </c>
      <c r="B16" s="15" t="s">
        <v>355</v>
      </c>
      <c r="C16" s="15" t="s">
        <v>356</v>
      </c>
      <c r="D16" s="16" t="s">
        <v>357</v>
      </c>
      <c r="E16" s="15" t="s">
        <v>371</v>
      </c>
      <c r="F16" s="45">
        <v>-1</v>
      </c>
      <c r="G16" s="26">
        <v>0</v>
      </c>
      <c r="H16" s="26"/>
      <c r="I16" s="18">
        <f t="shared" si="0"/>
        <v>-1</v>
      </c>
      <c r="J16" s="18">
        <f t="shared" si="1"/>
        <v>-0.6</v>
      </c>
      <c r="K16" s="18" t="s">
        <v>116</v>
      </c>
      <c r="L16" s="18"/>
      <c r="M16" s="18"/>
      <c r="N16" s="18"/>
    </row>
  </sheetData>
  <sortState ref="A3:P16">
    <sortCondition ref="K3"/>
  </sortState>
  <mergeCells count="1">
    <mergeCell ref="A1:N1"/>
  </mergeCells>
  <pageMargins left="0.786805555555556" right="0.75" top="0.472222222222222" bottom="1" header="0.5" footer="0.5"/>
  <pageSetup paperSize="9" scale="7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4"/>
  <sheetViews>
    <sheetView workbookViewId="0">
      <selection activeCell="B2" sqref="B$1:C$1048576"/>
    </sheetView>
  </sheetViews>
  <sheetFormatPr defaultColWidth="9" defaultRowHeight="13.5"/>
  <cols>
    <col min="1" max="1" width="6.875" customWidth="1"/>
    <col min="2" max="2" width="13" customWidth="1"/>
    <col min="3" max="3" width="17.125" customWidth="1"/>
    <col min="4" max="4" width="12.5" customWidth="1"/>
    <col min="5" max="5" width="14.75" customWidth="1"/>
    <col min="6" max="6" width="10.125" style="3" customWidth="1"/>
    <col min="7" max="7" width="9.875" style="3" customWidth="1"/>
    <col min="8" max="8" width="11.25" customWidth="1"/>
    <col min="9" max="9" width="10.625" style="3" customWidth="1"/>
    <col min="10" max="10" width="11.125" style="3" customWidth="1"/>
    <col min="11" max="12" width="9.125" customWidth="1"/>
    <col min="13" max="13" width="12.75" customWidth="1"/>
    <col min="14" max="14" width="9.25" customWidth="1"/>
  </cols>
  <sheetData>
    <row r="1" ht="33" customHeight="1" spans="1:14">
      <c r="A1" s="6" t="s">
        <v>0</v>
      </c>
      <c r="B1" s="6"/>
      <c r="C1" s="7"/>
      <c r="D1" s="6"/>
      <c r="E1" s="6"/>
      <c r="F1" s="8"/>
      <c r="G1" s="6"/>
      <c r="H1" s="6"/>
      <c r="I1" s="8"/>
      <c r="J1" s="8"/>
      <c r="K1" s="6"/>
      <c r="L1" s="6"/>
      <c r="M1" s="6"/>
      <c r="N1" s="6"/>
    </row>
    <row r="2" ht="34" customHeight="1" spans="1:14">
      <c r="A2" s="9" t="s">
        <v>1</v>
      </c>
      <c r="B2" s="10" t="s">
        <v>2</v>
      </c>
      <c r="C2" s="11" t="s">
        <v>3</v>
      </c>
      <c r="D2" s="9" t="s">
        <v>4</v>
      </c>
      <c r="E2" s="12" t="s">
        <v>5</v>
      </c>
      <c r="F2" s="13" t="s">
        <v>6</v>
      </c>
      <c r="G2" s="13" t="s">
        <v>7</v>
      </c>
      <c r="H2" s="12" t="s">
        <v>8</v>
      </c>
      <c r="I2" s="13" t="s">
        <v>124</v>
      </c>
      <c r="J2" s="13" t="s">
        <v>9</v>
      </c>
      <c r="K2" s="12" t="s">
        <v>10</v>
      </c>
      <c r="L2" s="12" t="s">
        <v>11</v>
      </c>
      <c r="M2" s="12" t="s">
        <v>12</v>
      </c>
      <c r="N2" s="10" t="s">
        <v>13</v>
      </c>
    </row>
    <row r="3" ht="29" customHeight="1" spans="1:14">
      <c r="A3" s="14">
        <v>1</v>
      </c>
      <c r="B3" s="15" t="s">
        <v>372</v>
      </c>
      <c r="C3" s="15" t="s">
        <v>373</v>
      </c>
      <c r="D3" s="16" t="s">
        <v>374</v>
      </c>
      <c r="E3" s="15" t="s">
        <v>375</v>
      </c>
      <c r="F3" s="17">
        <v>56.5</v>
      </c>
      <c r="G3" s="26">
        <v>0</v>
      </c>
      <c r="H3" s="18"/>
      <c r="I3" s="26">
        <f t="shared" ref="I3:I66" si="0">F3+G3</f>
        <v>56.5</v>
      </c>
      <c r="J3" s="26">
        <f t="shared" ref="J3:J66" si="1">I3*0.6</f>
        <v>33.9</v>
      </c>
      <c r="K3" s="18">
        <f>RANK(J3,$J$3:$J$154)</f>
        <v>1</v>
      </c>
      <c r="L3" s="18">
        <v>1</v>
      </c>
      <c r="M3" s="18" t="s">
        <v>18</v>
      </c>
      <c r="N3" s="18"/>
    </row>
    <row r="4" s="1" customFormat="1" ht="29" customHeight="1" spans="1:14">
      <c r="A4" s="19">
        <v>2</v>
      </c>
      <c r="B4" s="20" t="s">
        <v>372</v>
      </c>
      <c r="C4" s="20" t="s">
        <v>373</v>
      </c>
      <c r="D4" s="21" t="s">
        <v>374</v>
      </c>
      <c r="E4" s="20" t="s">
        <v>376</v>
      </c>
      <c r="F4" s="22">
        <v>55.1</v>
      </c>
      <c r="G4" s="27">
        <v>1</v>
      </c>
      <c r="H4" s="23"/>
      <c r="I4" s="27">
        <f t="shared" si="0"/>
        <v>56.1</v>
      </c>
      <c r="J4" s="27">
        <f t="shared" si="1"/>
        <v>33.66</v>
      </c>
      <c r="K4" s="23">
        <f t="shared" ref="K4:K35" si="2">RANK(J4,$J$3:$J$154)</f>
        <v>2</v>
      </c>
      <c r="L4" s="23"/>
      <c r="M4" s="23" t="s">
        <v>18</v>
      </c>
      <c r="N4" s="23"/>
    </row>
    <row r="5" s="2" customFormat="1" ht="29" customHeight="1" spans="1:14">
      <c r="A5" s="24">
        <v>3</v>
      </c>
      <c r="B5" s="15" t="s">
        <v>372</v>
      </c>
      <c r="C5" s="15" t="s">
        <v>373</v>
      </c>
      <c r="D5" s="16" t="s">
        <v>374</v>
      </c>
      <c r="E5" s="15" t="s">
        <v>377</v>
      </c>
      <c r="F5" s="17">
        <v>53.4</v>
      </c>
      <c r="G5" s="28">
        <v>0</v>
      </c>
      <c r="H5" s="25"/>
      <c r="I5" s="28">
        <f t="shared" si="0"/>
        <v>53.4</v>
      </c>
      <c r="J5" s="28">
        <f t="shared" si="1"/>
        <v>32.04</v>
      </c>
      <c r="K5" s="18">
        <f t="shared" si="2"/>
        <v>3</v>
      </c>
      <c r="L5" s="25"/>
      <c r="M5" s="25"/>
      <c r="N5" s="25"/>
    </row>
    <row r="6" ht="29" customHeight="1" spans="1:14">
      <c r="A6" s="14">
        <v>4</v>
      </c>
      <c r="B6" s="15" t="s">
        <v>372</v>
      </c>
      <c r="C6" s="15" t="s">
        <v>373</v>
      </c>
      <c r="D6" s="16" t="s">
        <v>374</v>
      </c>
      <c r="E6" s="15" t="s">
        <v>378</v>
      </c>
      <c r="F6" s="17">
        <v>52.3</v>
      </c>
      <c r="G6" s="26">
        <v>0</v>
      </c>
      <c r="H6" s="18"/>
      <c r="I6" s="26">
        <f t="shared" si="0"/>
        <v>52.3</v>
      </c>
      <c r="J6" s="26">
        <f t="shared" si="1"/>
        <v>31.38</v>
      </c>
      <c r="K6" s="18">
        <f t="shared" si="2"/>
        <v>4</v>
      </c>
      <c r="L6" s="18"/>
      <c r="M6" s="18"/>
      <c r="N6" s="18"/>
    </row>
    <row r="7" ht="29" customHeight="1" spans="1:14">
      <c r="A7" s="14">
        <v>5</v>
      </c>
      <c r="B7" s="15" t="s">
        <v>372</v>
      </c>
      <c r="C7" s="15" t="s">
        <v>373</v>
      </c>
      <c r="D7" s="16" t="s">
        <v>374</v>
      </c>
      <c r="E7" s="15" t="s">
        <v>379</v>
      </c>
      <c r="F7" s="17">
        <v>52.1</v>
      </c>
      <c r="G7" s="26">
        <v>0</v>
      </c>
      <c r="H7" s="18"/>
      <c r="I7" s="26">
        <f t="shared" si="0"/>
        <v>52.1</v>
      </c>
      <c r="J7" s="26">
        <f t="shared" si="1"/>
        <v>31.26</v>
      </c>
      <c r="K7" s="18">
        <f t="shared" si="2"/>
        <v>5</v>
      </c>
      <c r="L7" s="18"/>
      <c r="M7" s="18"/>
      <c r="N7" s="18"/>
    </row>
    <row r="8" ht="29" customHeight="1" spans="1:14">
      <c r="A8" s="14">
        <v>6</v>
      </c>
      <c r="B8" s="15" t="s">
        <v>372</v>
      </c>
      <c r="C8" s="15" t="s">
        <v>373</v>
      </c>
      <c r="D8" s="16" t="s">
        <v>374</v>
      </c>
      <c r="E8" s="15" t="s">
        <v>380</v>
      </c>
      <c r="F8" s="17">
        <v>51.3</v>
      </c>
      <c r="G8" s="26">
        <v>0</v>
      </c>
      <c r="H8" s="18"/>
      <c r="I8" s="26">
        <f t="shared" si="0"/>
        <v>51.3</v>
      </c>
      <c r="J8" s="26">
        <f t="shared" si="1"/>
        <v>30.78</v>
      </c>
      <c r="K8" s="18">
        <f t="shared" si="2"/>
        <v>6</v>
      </c>
      <c r="L8" s="18"/>
      <c r="M8" s="18"/>
      <c r="N8" s="18"/>
    </row>
    <row r="9" ht="29" customHeight="1" spans="1:14">
      <c r="A9" s="14">
        <v>7</v>
      </c>
      <c r="B9" s="15" t="s">
        <v>372</v>
      </c>
      <c r="C9" s="15" t="s">
        <v>373</v>
      </c>
      <c r="D9" s="16" t="s">
        <v>374</v>
      </c>
      <c r="E9" s="15" t="s">
        <v>381</v>
      </c>
      <c r="F9" s="17">
        <v>51.1</v>
      </c>
      <c r="G9" s="26">
        <v>0</v>
      </c>
      <c r="H9" s="18"/>
      <c r="I9" s="26">
        <f t="shared" si="0"/>
        <v>51.1</v>
      </c>
      <c r="J9" s="26">
        <f t="shared" si="1"/>
        <v>30.66</v>
      </c>
      <c r="K9" s="18">
        <f t="shared" si="2"/>
        <v>7</v>
      </c>
      <c r="L9" s="18"/>
      <c r="M9" s="18"/>
      <c r="N9" s="18"/>
    </row>
    <row r="10" ht="29" customHeight="1" spans="1:14">
      <c r="A10" s="14">
        <v>8</v>
      </c>
      <c r="B10" s="15" t="s">
        <v>372</v>
      </c>
      <c r="C10" s="15" t="s">
        <v>373</v>
      </c>
      <c r="D10" s="16" t="s">
        <v>374</v>
      </c>
      <c r="E10" s="15" t="s">
        <v>382</v>
      </c>
      <c r="F10" s="17">
        <v>50.4</v>
      </c>
      <c r="G10" s="26">
        <v>0</v>
      </c>
      <c r="H10" s="18"/>
      <c r="I10" s="26">
        <f t="shared" si="0"/>
        <v>50.4</v>
      </c>
      <c r="J10" s="26">
        <f t="shared" si="1"/>
        <v>30.24</v>
      </c>
      <c r="K10" s="18">
        <f t="shared" si="2"/>
        <v>8</v>
      </c>
      <c r="L10" s="18"/>
      <c r="M10" s="18"/>
      <c r="N10" s="18"/>
    </row>
    <row r="11" ht="29" customHeight="1" spans="1:14">
      <c r="A11" s="14">
        <v>9</v>
      </c>
      <c r="B11" s="15" t="s">
        <v>372</v>
      </c>
      <c r="C11" s="15" t="s">
        <v>373</v>
      </c>
      <c r="D11" s="16" t="s">
        <v>374</v>
      </c>
      <c r="E11" s="15" t="s">
        <v>383</v>
      </c>
      <c r="F11" s="17">
        <v>49.2</v>
      </c>
      <c r="G11" s="26">
        <v>0</v>
      </c>
      <c r="H11" s="18"/>
      <c r="I11" s="26">
        <f t="shared" si="0"/>
        <v>49.2</v>
      </c>
      <c r="J11" s="26">
        <f t="shared" si="1"/>
        <v>29.52</v>
      </c>
      <c r="K11" s="18">
        <f t="shared" si="2"/>
        <v>9</v>
      </c>
      <c r="L11" s="18"/>
      <c r="M11" s="18"/>
      <c r="N11" s="18"/>
    </row>
    <row r="12" ht="29" customHeight="1" spans="1:14">
      <c r="A12" s="14">
        <v>10</v>
      </c>
      <c r="B12" s="15" t="s">
        <v>372</v>
      </c>
      <c r="C12" s="15" t="s">
        <v>373</v>
      </c>
      <c r="D12" s="16" t="s">
        <v>374</v>
      </c>
      <c r="E12" s="15" t="s">
        <v>384</v>
      </c>
      <c r="F12" s="17">
        <v>48</v>
      </c>
      <c r="G12" s="26">
        <v>1</v>
      </c>
      <c r="H12" s="18"/>
      <c r="I12" s="26">
        <f t="shared" si="0"/>
        <v>49</v>
      </c>
      <c r="J12" s="26">
        <f t="shared" si="1"/>
        <v>29.4</v>
      </c>
      <c r="K12" s="18">
        <f t="shared" si="2"/>
        <v>10</v>
      </c>
      <c r="L12" s="18"/>
      <c r="M12" s="18"/>
      <c r="N12" s="18"/>
    </row>
    <row r="13" ht="29" customHeight="1" spans="1:14">
      <c r="A13" s="14">
        <v>11</v>
      </c>
      <c r="B13" s="15" t="s">
        <v>372</v>
      </c>
      <c r="C13" s="15" t="s">
        <v>373</v>
      </c>
      <c r="D13" s="16" t="s">
        <v>374</v>
      </c>
      <c r="E13" s="15" t="s">
        <v>385</v>
      </c>
      <c r="F13" s="17">
        <v>47.4</v>
      </c>
      <c r="G13" s="26">
        <v>0</v>
      </c>
      <c r="H13" s="18"/>
      <c r="I13" s="26">
        <f t="shared" si="0"/>
        <v>47.4</v>
      </c>
      <c r="J13" s="26">
        <f t="shared" si="1"/>
        <v>28.44</v>
      </c>
      <c r="K13" s="18">
        <f t="shared" si="2"/>
        <v>11</v>
      </c>
      <c r="L13" s="18"/>
      <c r="M13" s="18"/>
      <c r="N13" s="18"/>
    </row>
    <row r="14" ht="29" customHeight="1" spans="1:14">
      <c r="A14" s="14">
        <v>12</v>
      </c>
      <c r="B14" s="15" t="s">
        <v>372</v>
      </c>
      <c r="C14" s="15" t="s">
        <v>373</v>
      </c>
      <c r="D14" s="16" t="s">
        <v>374</v>
      </c>
      <c r="E14" s="15" t="s">
        <v>386</v>
      </c>
      <c r="F14" s="17">
        <v>47.1</v>
      </c>
      <c r="G14" s="26">
        <v>0</v>
      </c>
      <c r="H14" s="18"/>
      <c r="I14" s="26">
        <f t="shared" si="0"/>
        <v>47.1</v>
      </c>
      <c r="J14" s="26">
        <f t="shared" si="1"/>
        <v>28.26</v>
      </c>
      <c r="K14" s="18">
        <f t="shared" si="2"/>
        <v>12</v>
      </c>
      <c r="L14" s="18"/>
      <c r="M14" s="18"/>
      <c r="N14" s="18"/>
    </row>
    <row r="15" ht="29" customHeight="1" spans="1:14">
      <c r="A15" s="14">
        <v>13</v>
      </c>
      <c r="B15" s="15" t="s">
        <v>372</v>
      </c>
      <c r="C15" s="15" t="s">
        <v>373</v>
      </c>
      <c r="D15" s="16" t="s">
        <v>374</v>
      </c>
      <c r="E15" s="15" t="s">
        <v>387</v>
      </c>
      <c r="F15" s="17">
        <v>46.9</v>
      </c>
      <c r="G15" s="26">
        <v>0</v>
      </c>
      <c r="H15" s="18"/>
      <c r="I15" s="26">
        <f t="shared" si="0"/>
        <v>46.9</v>
      </c>
      <c r="J15" s="26">
        <f t="shared" si="1"/>
        <v>28.14</v>
      </c>
      <c r="K15" s="18">
        <f t="shared" si="2"/>
        <v>13</v>
      </c>
      <c r="L15" s="18"/>
      <c r="M15" s="18"/>
      <c r="N15" s="18"/>
    </row>
    <row r="16" ht="29" customHeight="1" spans="1:14">
      <c r="A16" s="14">
        <v>14</v>
      </c>
      <c r="B16" s="15" t="s">
        <v>372</v>
      </c>
      <c r="C16" s="15" t="s">
        <v>373</v>
      </c>
      <c r="D16" s="16" t="s">
        <v>374</v>
      </c>
      <c r="E16" s="15" t="s">
        <v>388</v>
      </c>
      <c r="F16" s="17">
        <v>45.5</v>
      </c>
      <c r="G16" s="26">
        <v>1</v>
      </c>
      <c r="H16" s="18"/>
      <c r="I16" s="26">
        <f t="shared" si="0"/>
        <v>46.5</v>
      </c>
      <c r="J16" s="26">
        <f t="shared" si="1"/>
        <v>27.9</v>
      </c>
      <c r="K16" s="18">
        <f t="shared" si="2"/>
        <v>14</v>
      </c>
      <c r="L16" s="18"/>
      <c r="M16" s="18"/>
      <c r="N16" s="18"/>
    </row>
    <row r="17" ht="29" customHeight="1" spans="1:14">
      <c r="A17" s="14">
        <v>15</v>
      </c>
      <c r="B17" s="15" t="s">
        <v>372</v>
      </c>
      <c r="C17" s="15" t="s">
        <v>373</v>
      </c>
      <c r="D17" s="16" t="s">
        <v>374</v>
      </c>
      <c r="E17" s="15" t="s">
        <v>389</v>
      </c>
      <c r="F17" s="17">
        <v>46.3</v>
      </c>
      <c r="G17" s="26">
        <v>0</v>
      </c>
      <c r="H17" s="18"/>
      <c r="I17" s="26">
        <f t="shared" si="0"/>
        <v>46.3</v>
      </c>
      <c r="J17" s="26">
        <f t="shared" si="1"/>
        <v>27.78</v>
      </c>
      <c r="K17" s="18">
        <f t="shared" si="2"/>
        <v>15</v>
      </c>
      <c r="L17" s="18"/>
      <c r="M17" s="18"/>
      <c r="N17" s="18"/>
    </row>
    <row r="18" ht="29" customHeight="1" spans="1:14">
      <c r="A18" s="14">
        <v>16</v>
      </c>
      <c r="B18" s="15" t="s">
        <v>372</v>
      </c>
      <c r="C18" s="15" t="s">
        <v>373</v>
      </c>
      <c r="D18" s="16" t="s">
        <v>374</v>
      </c>
      <c r="E18" s="15" t="s">
        <v>390</v>
      </c>
      <c r="F18" s="17">
        <v>45.4</v>
      </c>
      <c r="G18" s="26">
        <v>0</v>
      </c>
      <c r="H18" s="18"/>
      <c r="I18" s="26">
        <f t="shared" si="0"/>
        <v>45.4</v>
      </c>
      <c r="J18" s="26">
        <f t="shared" si="1"/>
        <v>27.24</v>
      </c>
      <c r="K18" s="18">
        <f t="shared" si="2"/>
        <v>16</v>
      </c>
      <c r="L18" s="18"/>
      <c r="M18" s="18"/>
      <c r="N18" s="18"/>
    </row>
    <row r="19" ht="29" customHeight="1" spans="1:14">
      <c r="A19" s="14">
        <v>17</v>
      </c>
      <c r="B19" s="15" t="s">
        <v>372</v>
      </c>
      <c r="C19" s="15" t="s">
        <v>373</v>
      </c>
      <c r="D19" s="16" t="s">
        <v>374</v>
      </c>
      <c r="E19" s="15" t="s">
        <v>391</v>
      </c>
      <c r="F19" s="17">
        <v>44.7</v>
      </c>
      <c r="G19" s="26">
        <v>0</v>
      </c>
      <c r="H19" s="18"/>
      <c r="I19" s="26">
        <f t="shared" si="0"/>
        <v>44.7</v>
      </c>
      <c r="J19" s="26">
        <f t="shared" si="1"/>
        <v>26.82</v>
      </c>
      <c r="K19" s="18">
        <f t="shared" si="2"/>
        <v>17</v>
      </c>
      <c r="L19" s="18"/>
      <c r="M19" s="18"/>
      <c r="N19" s="18"/>
    </row>
    <row r="20" ht="29" customHeight="1" spans="1:14">
      <c r="A20" s="14">
        <v>18</v>
      </c>
      <c r="B20" s="15" t="s">
        <v>372</v>
      </c>
      <c r="C20" s="15" t="s">
        <v>373</v>
      </c>
      <c r="D20" s="16" t="s">
        <v>374</v>
      </c>
      <c r="E20" s="15" t="s">
        <v>392</v>
      </c>
      <c r="F20" s="17">
        <v>44.7</v>
      </c>
      <c r="G20" s="26">
        <v>0</v>
      </c>
      <c r="H20" s="18"/>
      <c r="I20" s="26">
        <f t="shared" si="0"/>
        <v>44.7</v>
      </c>
      <c r="J20" s="26">
        <f t="shared" si="1"/>
        <v>26.82</v>
      </c>
      <c r="K20" s="18">
        <f t="shared" si="2"/>
        <v>17</v>
      </c>
      <c r="L20" s="18"/>
      <c r="M20" s="18"/>
      <c r="N20" s="18"/>
    </row>
    <row r="21" ht="29" customHeight="1" spans="1:14">
      <c r="A21" s="14">
        <v>19</v>
      </c>
      <c r="B21" s="15" t="s">
        <v>372</v>
      </c>
      <c r="C21" s="15" t="s">
        <v>373</v>
      </c>
      <c r="D21" s="16" t="s">
        <v>374</v>
      </c>
      <c r="E21" s="15" t="s">
        <v>393</v>
      </c>
      <c r="F21" s="17">
        <v>44.5</v>
      </c>
      <c r="G21" s="26">
        <v>0</v>
      </c>
      <c r="H21" s="18"/>
      <c r="I21" s="26">
        <f t="shared" si="0"/>
        <v>44.5</v>
      </c>
      <c r="J21" s="26">
        <f t="shared" si="1"/>
        <v>26.7</v>
      </c>
      <c r="K21" s="18">
        <f t="shared" si="2"/>
        <v>19</v>
      </c>
      <c r="L21" s="18"/>
      <c r="M21" s="18"/>
      <c r="N21" s="18"/>
    </row>
    <row r="22" ht="29" customHeight="1" spans="1:14">
      <c r="A22" s="14">
        <v>20</v>
      </c>
      <c r="B22" s="15" t="s">
        <v>372</v>
      </c>
      <c r="C22" s="15" t="s">
        <v>373</v>
      </c>
      <c r="D22" s="16" t="s">
        <v>374</v>
      </c>
      <c r="E22" s="15" t="s">
        <v>394</v>
      </c>
      <c r="F22" s="17">
        <v>44.1</v>
      </c>
      <c r="G22" s="26">
        <v>0</v>
      </c>
      <c r="H22" s="18"/>
      <c r="I22" s="26">
        <f t="shared" si="0"/>
        <v>44.1</v>
      </c>
      <c r="J22" s="26">
        <f t="shared" si="1"/>
        <v>26.46</v>
      </c>
      <c r="K22" s="18">
        <f t="shared" si="2"/>
        <v>20</v>
      </c>
      <c r="L22" s="18"/>
      <c r="M22" s="18"/>
      <c r="N22" s="18"/>
    </row>
    <row r="23" ht="29" customHeight="1" spans="1:14">
      <c r="A23" s="14">
        <v>21</v>
      </c>
      <c r="B23" s="15" t="s">
        <v>372</v>
      </c>
      <c r="C23" s="15" t="s">
        <v>373</v>
      </c>
      <c r="D23" s="16" t="s">
        <v>374</v>
      </c>
      <c r="E23" s="15" t="s">
        <v>395</v>
      </c>
      <c r="F23" s="17">
        <v>43.8</v>
      </c>
      <c r="G23" s="26">
        <v>0</v>
      </c>
      <c r="H23" s="18"/>
      <c r="I23" s="26">
        <f t="shared" si="0"/>
        <v>43.8</v>
      </c>
      <c r="J23" s="26">
        <f t="shared" si="1"/>
        <v>26.28</v>
      </c>
      <c r="K23" s="18">
        <f t="shared" si="2"/>
        <v>21</v>
      </c>
      <c r="L23" s="18"/>
      <c r="M23" s="18"/>
      <c r="N23" s="18"/>
    </row>
    <row r="24" ht="29" customHeight="1" spans="1:14">
      <c r="A24" s="14">
        <v>22</v>
      </c>
      <c r="B24" s="15" t="s">
        <v>372</v>
      </c>
      <c r="C24" s="15" t="s">
        <v>373</v>
      </c>
      <c r="D24" s="16" t="s">
        <v>374</v>
      </c>
      <c r="E24" s="15" t="s">
        <v>396</v>
      </c>
      <c r="F24" s="17">
        <v>43.8</v>
      </c>
      <c r="G24" s="26">
        <v>0</v>
      </c>
      <c r="H24" s="18"/>
      <c r="I24" s="26">
        <f t="shared" si="0"/>
        <v>43.8</v>
      </c>
      <c r="J24" s="26">
        <f t="shared" si="1"/>
        <v>26.28</v>
      </c>
      <c r="K24" s="18">
        <f t="shared" si="2"/>
        <v>21</v>
      </c>
      <c r="L24" s="18"/>
      <c r="M24" s="18"/>
      <c r="N24" s="18"/>
    </row>
    <row r="25" ht="29" customHeight="1" spans="1:14">
      <c r="A25" s="14">
        <v>23</v>
      </c>
      <c r="B25" s="15" t="s">
        <v>372</v>
      </c>
      <c r="C25" s="15" t="s">
        <v>373</v>
      </c>
      <c r="D25" s="16" t="s">
        <v>374</v>
      </c>
      <c r="E25" s="15" t="s">
        <v>397</v>
      </c>
      <c r="F25" s="17">
        <v>42.2</v>
      </c>
      <c r="G25" s="26">
        <v>1</v>
      </c>
      <c r="H25" s="18"/>
      <c r="I25" s="26">
        <f t="shared" si="0"/>
        <v>43.2</v>
      </c>
      <c r="J25" s="26">
        <f t="shared" si="1"/>
        <v>25.92</v>
      </c>
      <c r="K25" s="18">
        <f t="shared" si="2"/>
        <v>23</v>
      </c>
      <c r="L25" s="18"/>
      <c r="M25" s="18"/>
      <c r="N25" s="18"/>
    </row>
    <row r="26" ht="29" customHeight="1" spans="1:14">
      <c r="A26" s="14">
        <v>24</v>
      </c>
      <c r="B26" s="15" t="s">
        <v>372</v>
      </c>
      <c r="C26" s="15" t="s">
        <v>373</v>
      </c>
      <c r="D26" s="16" t="s">
        <v>374</v>
      </c>
      <c r="E26" s="15" t="s">
        <v>398</v>
      </c>
      <c r="F26" s="17">
        <v>42.9</v>
      </c>
      <c r="G26" s="26">
        <v>0</v>
      </c>
      <c r="H26" s="18"/>
      <c r="I26" s="26">
        <f t="shared" si="0"/>
        <v>42.9</v>
      </c>
      <c r="J26" s="26">
        <f t="shared" si="1"/>
        <v>25.74</v>
      </c>
      <c r="K26" s="18">
        <f t="shared" si="2"/>
        <v>24</v>
      </c>
      <c r="L26" s="18"/>
      <c r="M26" s="18"/>
      <c r="N26" s="18"/>
    </row>
    <row r="27" ht="29" customHeight="1" spans="1:14">
      <c r="A27" s="14">
        <v>25</v>
      </c>
      <c r="B27" s="15" t="s">
        <v>372</v>
      </c>
      <c r="C27" s="15" t="s">
        <v>373</v>
      </c>
      <c r="D27" s="16" t="s">
        <v>374</v>
      </c>
      <c r="E27" s="15" t="s">
        <v>399</v>
      </c>
      <c r="F27" s="17">
        <v>42.6</v>
      </c>
      <c r="G27" s="26">
        <v>0</v>
      </c>
      <c r="H27" s="18"/>
      <c r="I27" s="26">
        <f t="shared" si="0"/>
        <v>42.6</v>
      </c>
      <c r="J27" s="26">
        <f t="shared" si="1"/>
        <v>25.56</v>
      </c>
      <c r="K27" s="18">
        <f t="shared" si="2"/>
        <v>25</v>
      </c>
      <c r="L27" s="18"/>
      <c r="M27" s="18"/>
      <c r="N27" s="18"/>
    </row>
    <row r="28" ht="29" customHeight="1" spans="1:14">
      <c r="A28" s="14">
        <v>26</v>
      </c>
      <c r="B28" s="15" t="s">
        <v>372</v>
      </c>
      <c r="C28" s="15" t="s">
        <v>373</v>
      </c>
      <c r="D28" s="16" t="s">
        <v>374</v>
      </c>
      <c r="E28" s="15" t="s">
        <v>400</v>
      </c>
      <c r="F28" s="17">
        <v>42.1</v>
      </c>
      <c r="G28" s="26">
        <v>0</v>
      </c>
      <c r="H28" s="18"/>
      <c r="I28" s="26">
        <f t="shared" si="0"/>
        <v>42.1</v>
      </c>
      <c r="J28" s="26">
        <f t="shared" si="1"/>
        <v>25.26</v>
      </c>
      <c r="K28" s="18">
        <f t="shared" si="2"/>
        <v>26</v>
      </c>
      <c r="L28" s="18"/>
      <c r="M28" s="18"/>
      <c r="N28" s="18"/>
    </row>
    <row r="29" ht="29" customHeight="1" spans="1:14">
      <c r="A29" s="14">
        <v>27</v>
      </c>
      <c r="B29" s="15" t="s">
        <v>372</v>
      </c>
      <c r="C29" s="15" t="s">
        <v>373</v>
      </c>
      <c r="D29" s="16" t="s">
        <v>374</v>
      </c>
      <c r="E29" s="15" t="s">
        <v>401</v>
      </c>
      <c r="F29" s="17">
        <v>42</v>
      </c>
      <c r="G29" s="26">
        <v>0</v>
      </c>
      <c r="H29" s="18"/>
      <c r="I29" s="26">
        <f t="shared" si="0"/>
        <v>42</v>
      </c>
      <c r="J29" s="26">
        <f t="shared" si="1"/>
        <v>25.2</v>
      </c>
      <c r="K29" s="18">
        <f t="shared" si="2"/>
        <v>27</v>
      </c>
      <c r="L29" s="18"/>
      <c r="M29" s="18"/>
      <c r="N29" s="18"/>
    </row>
    <row r="30" ht="29" customHeight="1" spans="1:14">
      <c r="A30" s="14">
        <v>28</v>
      </c>
      <c r="B30" s="15" t="s">
        <v>372</v>
      </c>
      <c r="C30" s="15" t="s">
        <v>373</v>
      </c>
      <c r="D30" s="16" t="s">
        <v>374</v>
      </c>
      <c r="E30" s="15" t="s">
        <v>402</v>
      </c>
      <c r="F30" s="17">
        <v>42</v>
      </c>
      <c r="G30" s="26">
        <v>0</v>
      </c>
      <c r="H30" s="18"/>
      <c r="I30" s="26">
        <f t="shared" si="0"/>
        <v>42</v>
      </c>
      <c r="J30" s="26">
        <f t="shared" si="1"/>
        <v>25.2</v>
      </c>
      <c r="K30" s="18">
        <f t="shared" si="2"/>
        <v>27</v>
      </c>
      <c r="L30" s="18"/>
      <c r="M30" s="18"/>
      <c r="N30" s="18"/>
    </row>
    <row r="31" ht="29" customHeight="1" spans="1:14">
      <c r="A31" s="14">
        <v>29</v>
      </c>
      <c r="B31" s="15" t="s">
        <v>372</v>
      </c>
      <c r="C31" s="15" t="s">
        <v>373</v>
      </c>
      <c r="D31" s="16" t="s">
        <v>374</v>
      </c>
      <c r="E31" s="15" t="s">
        <v>403</v>
      </c>
      <c r="F31" s="17">
        <v>41.8</v>
      </c>
      <c r="G31" s="26">
        <v>0</v>
      </c>
      <c r="H31" s="18"/>
      <c r="I31" s="26">
        <f t="shared" si="0"/>
        <v>41.8</v>
      </c>
      <c r="J31" s="26">
        <f t="shared" si="1"/>
        <v>25.08</v>
      </c>
      <c r="K31" s="18">
        <f t="shared" si="2"/>
        <v>29</v>
      </c>
      <c r="L31" s="18"/>
      <c r="M31" s="18"/>
      <c r="N31" s="18"/>
    </row>
    <row r="32" ht="29" customHeight="1" spans="1:14">
      <c r="A32" s="14">
        <v>30</v>
      </c>
      <c r="B32" s="15" t="s">
        <v>372</v>
      </c>
      <c r="C32" s="15" t="s">
        <v>373</v>
      </c>
      <c r="D32" s="16" t="s">
        <v>374</v>
      </c>
      <c r="E32" s="15" t="s">
        <v>404</v>
      </c>
      <c r="F32" s="17">
        <v>41.5</v>
      </c>
      <c r="G32" s="26">
        <v>0</v>
      </c>
      <c r="H32" s="18"/>
      <c r="I32" s="26">
        <f t="shared" si="0"/>
        <v>41.5</v>
      </c>
      <c r="J32" s="26">
        <f t="shared" si="1"/>
        <v>24.9</v>
      </c>
      <c r="K32" s="18">
        <f t="shared" si="2"/>
        <v>30</v>
      </c>
      <c r="L32" s="18"/>
      <c r="M32" s="18"/>
      <c r="N32" s="18"/>
    </row>
    <row r="33" ht="29" customHeight="1" spans="1:14">
      <c r="A33" s="14">
        <v>31</v>
      </c>
      <c r="B33" s="15" t="s">
        <v>372</v>
      </c>
      <c r="C33" s="15" t="s">
        <v>373</v>
      </c>
      <c r="D33" s="16" t="s">
        <v>374</v>
      </c>
      <c r="E33" s="15" t="s">
        <v>405</v>
      </c>
      <c r="F33" s="17">
        <v>41.5</v>
      </c>
      <c r="G33" s="26">
        <v>0</v>
      </c>
      <c r="H33" s="18"/>
      <c r="I33" s="26">
        <f t="shared" si="0"/>
        <v>41.5</v>
      </c>
      <c r="J33" s="26">
        <f t="shared" si="1"/>
        <v>24.9</v>
      </c>
      <c r="K33" s="18">
        <f t="shared" si="2"/>
        <v>30</v>
      </c>
      <c r="L33" s="18"/>
      <c r="M33" s="18"/>
      <c r="N33" s="18"/>
    </row>
    <row r="34" ht="29" customHeight="1" spans="1:14">
      <c r="A34" s="14">
        <v>32</v>
      </c>
      <c r="B34" s="15" t="s">
        <v>372</v>
      </c>
      <c r="C34" s="15" t="s">
        <v>373</v>
      </c>
      <c r="D34" s="16" t="s">
        <v>374</v>
      </c>
      <c r="E34" s="15" t="s">
        <v>406</v>
      </c>
      <c r="F34" s="17">
        <v>41.2</v>
      </c>
      <c r="G34" s="26">
        <v>0</v>
      </c>
      <c r="H34" s="18"/>
      <c r="I34" s="26">
        <f t="shared" si="0"/>
        <v>41.2</v>
      </c>
      <c r="J34" s="26">
        <f t="shared" si="1"/>
        <v>24.72</v>
      </c>
      <c r="K34" s="18">
        <f t="shared" si="2"/>
        <v>32</v>
      </c>
      <c r="L34" s="18"/>
      <c r="M34" s="18"/>
      <c r="N34" s="18"/>
    </row>
    <row r="35" ht="29" customHeight="1" spans="1:14">
      <c r="A35" s="14">
        <v>33</v>
      </c>
      <c r="B35" s="15" t="s">
        <v>372</v>
      </c>
      <c r="C35" s="15" t="s">
        <v>373</v>
      </c>
      <c r="D35" s="16" t="s">
        <v>374</v>
      </c>
      <c r="E35" s="15" t="s">
        <v>407</v>
      </c>
      <c r="F35" s="17">
        <v>41.2</v>
      </c>
      <c r="G35" s="26">
        <v>0</v>
      </c>
      <c r="H35" s="18"/>
      <c r="I35" s="26">
        <f t="shared" si="0"/>
        <v>41.2</v>
      </c>
      <c r="J35" s="26">
        <f t="shared" si="1"/>
        <v>24.72</v>
      </c>
      <c r="K35" s="18">
        <f t="shared" si="2"/>
        <v>32</v>
      </c>
      <c r="L35" s="18"/>
      <c r="M35" s="18"/>
      <c r="N35" s="18"/>
    </row>
    <row r="36" ht="29" customHeight="1" spans="1:14">
      <c r="A36" s="14">
        <v>34</v>
      </c>
      <c r="B36" s="15" t="s">
        <v>372</v>
      </c>
      <c r="C36" s="15" t="s">
        <v>373</v>
      </c>
      <c r="D36" s="16" t="s">
        <v>374</v>
      </c>
      <c r="E36" s="15" t="s">
        <v>408</v>
      </c>
      <c r="F36" s="17">
        <v>40.9</v>
      </c>
      <c r="G36" s="26">
        <v>0</v>
      </c>
      <c r="H36" s="18"/>
      <c r="I36" s="26">
        <f t="shared" si="0"/>
        <v>40.9</v>
      </c>
      <c r="J36" s="26">
        <f t="shared" si="1"/>
        <v>24.54</v>
      </c>
      <c r="K36" s="18">
        <f t="shared" ref="K36:K67" si="3">RANK(J36,$J$3:$J$154)</f>
        <v>34</v>
      </c>
      <c r="L36" s="18"/>
      <c r="M36" s="18"/>
      <c r="N36" s="18"/>
    </row>
    <row r="37" ht="29" customHeight="1" spans="1:14">
      <c r="A37" s="14">
        <v>35</v>
      </c>
      <c r="B37" s="15" t="s">
        <v>372</v>
      </c>
      <c r="C37" s="15" t="s">
        <v>373</v>
      </c>
      <c r="D37" s="16" t="s">
        <v>374</v>
      </c>
      <c r="E37" s="15" t="s">
        <v>409</v>
      </c>
      <c r="F37" s="17">
        <v>40.9</v>
      </c>
      <c r="G37" s="26">
        <v>0</v>
      </c>
      <c r="H37" s="18"/>
      <c r="I37" s="26">
        <f t="shared" si="0"/>
        <v>40.9</v>
      </c>
      <c r="J37" s="26">
        <f t="shared" si="1"/>
        <v>24.54</v>
      </c>
      <c r="K37" s="18">
        <f t="shared" si="3"/>
        <v>34</v>
      </c>
      <c r="L37" s="18"/>
      <c r="M37" s="18"/>
      <c r="N37" s="18"/>
    </row>
    <row r="38" ht="29" customHeight="1" spans="1:14">
      <c r="A38" s="14">
        <v>36</v>
      </c>
      <c r="B38" s="15" t="s">
        <v>372</v>
      </c>
      <c r="C38" s="15" t="s">
        <v>373</v>
      </c>
      <c r="D38" s="16" t="s">
        <v>374</v>
      </c>
      <c r="E38" s="15" t="s">
        <v>410</v>
      </c>
      <c r="F38" s="17">
        <v>40.6</v>
      </c>
      <c r="G38" s="26">
        <v>0</v>
      </c>
      <c r="H38" s="18"/>
      <c r="I38" s="26">
        <f t="shared" si="0"/>
        <v>40.6</v>
      </c>
      <c r="J38" s="26">
        <f t="shared" si="1"/>
        <v>24.36</v>
      </c>
      <c r="K38" s="18">
        <f t="shared" si="3"/>
        <v>36</v>
      </c>
      <c r="L38" s="18"/>
      <c r="M38" s="18"/>
      <c r="N38" s="18"/>
    </row>
    <row r="39" ht="29" customHeight="1" spans="1:14">
      <c r="A39" s="14">
        <v>37</v>
      </c>
      <c r="B39" s="15" t="s">
        <v>372</v>
      </c>
      <c r="C39" s="15" t="s">
        <v>373</v>
      </c>
      <c r="D39" s="16" t="s">
        <v>374</v>
      </c>
      <c r="E39" s="15" t="s">
        <v>411</v>
      </c>
      <c r="F39" s="17">
        <v>40.4</v>
      </c>
      <c r="G39" s="26">
        <v>0</v>
      </c>
      <c r="H39" s="18"/>
      <c r="I39" s="26">
        <f t="shared" si="0"/>
        <v>40.4</v>
      </c>
      <c r="J39" s="26">
        <f t="shared" si="1"/>
        <v>24.24</v>
      </c>
      <c r="K39" s="18">
        <f t="shared" si="3"/>
        <v>37</v>
      </c>
      <c r="L39" s="18"/>
      <c r="M39" s="18"/>
      <c r="N39" s="18"/>
    </row>
    <row r="40" ht="29" customHeight="1" spans="1:14">
      <c r="A40" s="14">
        <v>38</v>
      </c>
      <c r="B40" s="15" t="s">
        <v>372</v>
      </c>
      <c r="C40" s="15" t="s">
        <v>373</v>
      </c>
      <c r="D40" s="16" t="s">
        <v>374</v>
      </c>
      <c r="E40" s="15" t="s">
        <v>412</v>
      </c>
      <c r="F40" s="17">
        <v>40.3</v>
      </c>
      <c r="G40" s="26">
        <v>0</v>
      </c>
      <c r="H40" s="18"/>
      <c r="I40" s="26">
        <f t="shared" si="0"/>
        <v>40.3</v>
      </c>
      <c r="J40" s="26">
        <f t="shared" si="1"/>
        <v>24.18</v>
      </c>
      <c r="K40" s="18">
        <f t="shared" si="3"/>
        <v>38</v>
      </c>
      <c r="L40" s="18"/>
      <c r="M40" s="18"/>
      <c r="N40" s="18"/>
    </row>
    <row r="41" ht="29" customHeight="1" spans="1:14">
      <c r="A41" s="14">
        <v>39</v>
      </c>
      <c r="B41" s="15" t="s">
        <v>372</v>
      </c>
      <c r="C41" s="15" t="s">
        <v>373</v>
      </c>
      <c r="D41" s="16" t="s">
        <v>374</v>
      </c>
      <c r="E41" s="15" t="s">
        <v>413</v>
      </c>
      <c r="F41" s="17">
        <v>39.9</v>
      </c>
      <c r="G41" s="26">
        <v>0</v>
      </c>
      <c r="H41" s="18"/>
      <c r="I41" s="26">
        <f t="shared" si="0"/>
        <v>39.9</v>
      </c>
      <c r="J41" s="26">
        <f t="shared" si="1"/>
        <v>23.94</v>
      </c>
      <c r="K41" s="18">
        <f t="shared" si="3"/>
        <v>39</v>
      </c>
      <c r="L41" s="18"/>
      <c r="M41" s="18"/>
      <c r="N41" s="18"/>
    </row>
    <row r="42" ht="29" customHeight="1" spans="1:14">
      <c r="A42" s="14">
        <v>40</v>
      </c>
      <c r="B42" s="15" t="s">
        <v>372</v>
      </c>
      <c r="C42" s="15" t="s">
        <v>373</v>
      </c>
      <c r="D42" s="16" t="s">
        <v>374</v>
      </c>
      <c r="E42" s="15" t="s">
        <v>414</v>
      </c>
      <c r="F42" s="17">
        <v>39.8</v>
      </c>
      <c r="G42" s="26">
        <v>0</v>
      </c>
      <c r="H42" s="18"/>
      <c r="I42" s="26">
        <f t="shared" si="0"/>
        <v>39.8</v>
      </c>
      <c r="J42" s="26">
        <f t="shared" si="1"/>
        <v>23.88</v>
      </c>
      <c r="K42" s="18">
        <f t="shared" si="3"/>
        <v>40</v>
      </c>
      <c r="L42" s="18"/>
      <c r="M42" s="18"/>
      <c r="N42" s="18"/>
    </row>
    <row r="43" ht="29" customHeight="1" spans="1:14">
      <c r="A43" s="14">
        <v>41</v>
      </c>
      <c r="B43" s="15" t="s">
        <v>372</v>
      </c>
      <c r="C43" s="15" t="s">
        <v>373</v>
      </c>
      <c r="D43" s="16" t="s">
        <v>374</v>
      </c>
      <c r="E43" s="15" t="s">
        <v>415</v>
      </c>
      <c r="F43" s="17">
        <v>39.8</v>
      </c>
      <c r="G43" s="26">
        <v>0</v>
      </c>
      <c r="H43" s="18"/>
      <c r="I43" s="26">
        <f t="shared" si="0"/>
        <v>39.8</v>
      </c>
      <c r="J43" s="26">
        <f t="shared" si="1"/>
        <v>23.88</v>
      </c>
      <c r="K43" s="18">
        <f t="shared" si="3"/>
        <v>40</v>
      </c>
      <c r="L43" s="18"/>
      <c r="M43" s="18"/>
      <c r="N43" s="18"/>
    </row>
    <row r="44" ht="29" customHeight="1" spans="1:14">
      <c r="A44" s="14">
        <v>42</v>
      </c>
      <c r="B44" s="15" t="s">
        <v>372</v>
      </c>
      <c r="C44" s="15" t="s">
        <v>373</v>
      </c>
      <c r="D44" s="16" t="s">
        <v>374</v>
      </c>
      <c r="E44" s="15" t="s">
        <v>416</v>
      </c>
      <c r="F44" s="17">
        <v>39.2</v>
      </c>
      <c r="G44" s="26">
        <v>0</v>
      </c>
      <c r="H44" s="18"/>
      <c r="I44" s="26">
        <f t="shared" si="0"/>
        <v>39.2</v>
      </c>
      <c r="J44" s="26">
        <f t="shared" si="1"/>
        <v>23.52</v>
      </c>
      <c r="K44" s="18">
        <f t="shared" si="3"/>
        <v>42</v>
      </c>
      <c r="L44" s="18"/>
      <c r="M44" s="18"/>
      <c r="N44" s="18"/>
    </row>
    <row r="45" ht="29" customHeight="1" spans="1:14">
      <c r="A45" s="14">
        <v>43</v>
      </c>
      <c r="B45" s="15" t="s">
        <v>372</v>
      </c>
      <c r="C45" s="15" t="s">
        <v>373</v>
      </c>
      <c r="D45" s="16" t="s">
        <v>374</v>
      </c>
      <c r="E45" s="15" t="s">
        <v>417</v>
      </c>
      <c r="F45" s="17">
        <v>39</v>
      </c>
      <c r="G45" s="26">
        <v>0</v>
      </c>
      <c r="H45" s="18"/>
      <c r="I45" s="26">
        <f t="shared" si="0"/>
        <v>39</v>
      </c>
      <c r="J45" s="26">
        <f t="shared" si="1"/>
        <v>23.4</v>
      </c>
      <c r="K45" s="18">
        <f t="shared" si="3"/>
        <v>43</v>
      </c>
      <c r="L45" s="18"/>
      <c r="M45" s="18"/>
      <c r="N45" s="18"/>
    </row>
    <row r="46" ht="29" customHeight="1" spans="1:14">
      <c r="A46" s="14">
        <v>44</v>
      </c>
      <c r="B46" s="15" t="s">
        <v>372</v>
      </c>
      <c r="C46" s="15" t="s">
        <v>373</v>
      </c>
      <c r="D46" s="16" t="s">
        <v>374</v>
      </c>
      <c r="E46" s="15" t="s">
        <v>418</v>
      </c>
      <c r="F46" s="17">
        <v>37.9</v>
      </c>
      <c r="G46" s="26">
        <v>1</v>
      </c>
      <c r="H46" s="18"/>
      <c r="I46" s="26">
        <f t="shared" si="0"/>
        <v>38.9</v>
      </c>
      <c r="J46" s="26">
        <f t="shared" si="1"/>
        <v>23.34</v>
      </c>
      <c r="K46" s="18">
        <f t="shared" si="3"/>
        <v>44</v>
      </c>
      <c r="L46" s="18"/>
      <c r="M46" s="18"/>
      <c r="N46" s="18"/>
    </row>
    <row r="47" ht="29" customHeight="1" spans="1:14">
      <c r="A47" s="14">
        <v>45</v>
      </c>
      <c r="B47" s="15" t="s">
        <v>372</v>
      </c>
      <c r="C47" s="15" t="s">
        <v>373</v>
      </c>
      <c r="D47" s="16" t="s">
        <v>374</v>
      </c>
      <c r="E47" s="15" t="s">
        <v>419</v>
      </c>
      <c r="F47" s="17">
        <v>38.8</v>
      </c>
      <c r="G47" s="26">
        <v>0</v>
      </c>
      <c r="H47" s="18"/>
      <c r="I47" s="26">
        <f t="shared" si="0"/>
        <v>38.8</v>
      </c>
      <c r="J47" s="26">
        <f t="shared" si="1"/>
        <v>23.28</v>
      </c>
      <c r="K47" s="18">
        <f t="shared" si="3"/>
        <v>45</v>
      </c>
      <c r="L47" s="18"/>
      <c r="M47" s="18"/>
      <c r="N47" s="18"/>
    </row>
    <row r="48" ht="29" customHeight="1" spans="1:14">
      <c r="A48" s="14">
        <v>46</v>
      </c>
      <c r="B48" s="15" t="s">
        <v>372</v>
      </c>
      <c r="C48" s="15" t="s">
        <v>373</v>
      </c>
      <c r="D48" s="16" t="s">
        <v>374</v>
      </c>
      <c r="E48" s="15" t="s">
        <v>420</v>
      </c>
      <c r="F48" s="17">
        <v>38.8</v>
      </c>
      <c r="G48" s="26">
        <v>0</v>
      </c>
      <c r="H48" s="18"/>
      <c r="I48" s="26">
        <f t="shared" si="0"/>
        <v>38.8</v>
      </c>
      <c r="J48" s="26">
        <f t="shared" si="1"/>
        <v>23.28</v>
      </c>
      <c r="K48" s="18">
        <f t="shared" si="3"/>
        <v>45</v>
      </c>
      <c r="L48" s="18"/>
      <c r="M48" s="18"/>
      <c r="N48" s="18"/>
    </row>
    <row r="49" ht="29" customHeight="1" spans="1:14">
      <c r="A49" s="14">
        <v>47</v>
      </c>
      <c r="B49" s="15" t="s">
        <v>372</v>
      </c>
      <c r="C49" s="15" t="s">
        <v>373</v>
      </c>
      <c r="D49" s="16" t="s">
        <v>374</v>
      </c>
      <c r="E49" s="15" t="s">
        <v>421</v>
      </c>
      <c r="F49" s="17">
        <v>38.4</v>
      </c>
      <c r="G49" s="26">
        <v>0</v>
      </c>
      <c r="H49" s="18"/>
      <c r="I49" s="26">
        <f t="shared" si="0"/>
        <v>38.4</v>
      </c>
      <c r="J49" s="26">
        <f t="shared" si="1"/>
        <v>23.04</v>
      </c>
      <c r="K49" s="18">
        <f t="shared" si="3"/>
        <v>47</v>
      </c>
      <c r="L49" s="18"/>
      <c r="M49" s="18"/>
      <c r="N49" s="18"/>
    </row>
    <row r="50" ht="29" customHeight="1" spans="1:14">
      <c r="A50" s="14">
        <v>48</v>
      </c>
      <c r="B50" s="15" t="s">
        <v>372</v>
      </c>
      <c r="C50" s="15" t="s">
        <v>373</v>
      </c>
      <c r="D50" s="16" t="s">
        <v>374</v>
      </c>
      <c r="E50" s="15" t="s">
        <v>422</v>
      </c>
      <c r="F50" s="17">
        <v>38.3</v>
      </c>
      <c r="G50" s="26">
        <v>0</v>
      </c>
      <c r="H50" s="18"/>
      <c r="I50" s="26">
        <f t="shared" si="0"/>
        <v>38.3</v>
      </c>
      <c r="J50" s="26">
        <f t="shared" si="1"/>
        <v>22.98</v>
      </c>
      <c r="K50" s="18">
        <f t="shared" si="3"/>
        <v>48</v>
      </c>
      <c r="L50" s="18"/>
      <c r="M50" s="18"/>
      <c r="N50" s="18"/>
    </row>
    <row r="51" ht="29" customHeight="1" spans="1:14">
      <c r="A51" s="14">
        <v>49</v>
      </c>
      <c r="B51" s="15" t="s">
        <v>372</v>
      </c>
      <c r="C51" s="15" t="s">
        <v>373</v>
      </c>
      <c r="D51" s="16" t="s">
        <v>374</v>
      </c>
      <c r="E51" s="15" t="s">
        <v>423</v>
      </c>
      <c r="F51" s="17">
        <v>38.1</v>
      </c>
      <c r="G51" s="26">
        <v>0</v>
      </c>
      <c r="H51" s="18"/>
      <c r="I51" s="26">
        <f t="shared" si="0"/>
        <v>38.1</v>
      </c>
      <c r="J51" s="26">
        <f t="shared" si="1"/>
        <v>22.86</v>
      </c>
      <c r="K51" s="18">
        <f t="shared" si="3"/>
        <v>49</v>
      </c>
      <c r="L51" s="18"/>
      <c r="M51" s="18"/>
      <c r="N51" s="18"/>
    </row>
    <row r="52" ht="29" customHeight="1" spans="1:14">
      <c r="A52" s="14">
        <v>50</v>
      </c>
      <c r="B52" s="15" t="s">
        <v>372</v>
      </c>
      <c r="C52" s="15" t="s">
        <v>373</v>
      </c>
      <c r="D52" s="16" t="s">
        <v>374</v>
      </c>
      <c r="E52" s="15" t="s">
        <v>424</v>
      </c>
      <c r="F52" s="17">
        <v>37.1</v>
      </c>
      <c r="G52" s="26">
        <v>1</v>
      </c>
      <c r="H52" s="18"/>
      <c r="I52" s="26">
        <f t="shared" si="0"/>
        <v>38.1</v>
      </c>
      <c r="J52" s="26">
        <f t="shared" si="1"/>
        <v>22.86</v>
      </c>
      <c r="K52" s="18">
        <f t="shared" si="3"/>
        <v>49</v>
      </c>
      <c r="L52" s="18"/>
      <c r="M52" s="18"/>
      <c r="N52" s="18"/>
    </row>
    <row r="53" ht="29" customHeight="1" spans="1:14">
      <c r="A53" s="14">
        <v>51</v>
      </c>
      <c r="B53" s="15" t="s">
        <v>372</v>
      </c>
      <c r="C53" s="15" t="s">
        <v>373</v>
      </c>
      <c r="D53" s="16" t="s">
        <v>374</v>
      </c>
      <c r="E53" s="15" t="s">
        <v>425</v>
      </c>
      <c r="F53" s="17">
        <v>37.9</v>
      </c>
      <c r="G53" s="26">
        <v>0</v>
      </c>
      <c r="H53" s="18"/>
      <c r="I53" s="26">
        <f t="shared" si="0"/>
        <v>37.9</v>
      </c>
      <c r="J53" s="26">
        <f t="shared" si="1"/>
        <v>22.74</v>
      </c>
      <c r="K53" s="18">
        <f t="shared" si="3"/>
        <v>51</v>
      </c>
      <c r="L53" s="18"/>
      <c r="M53" s="18"/>
      <c r="N53" s="18"/>
    </row>
    <row r="54" ht="29" customHeight="1" spans="1:14">
      <c r="A54" s="14">
        <v>52</v>
      </c>
      <c r="B54" s="15" t="s">
        <v>372</v>
      </c>
      <c r="C54" s="15" t="s">
        <v>373</v>
      </c>
      <c r="D54" s="16" t="s">
        <v>374</v>
      </c>
      <c r="E54" s="15" t="s">
        <v>426</v>
      </c>
      <c r="F54" s="17">
        <v>37.6</v>
      </c>
      <c r="G54" s="26">
        <v>0</v>
      </c>
      <c r="H54" s="18"/>
      <c r="I54" s="26">
        <f t="shared" si="0"/>
        <v>37.6</v>
      </c>
      <c r="J54" s="26">
        <f t="shared" si="1"/>
        <v>22.56</v>
      </c>
      <c r="K54" s="18">
        <f t="shared" si="3"/>
        <v>52</v>
      </c>
      <c r="L54" s="18"/>
      <c r="M54" s="18"/>
      <c r="N54" s="18"/>
    </row>
    <row r="55" ht="29" customHeight="1" spans="1:14">
      <c r="A55" s="14">
        <v>53</v>
      </c>
      <c r="B55" s="15" t="s">
        <v>372</v>
      </c>
      <c r="C55" s="15" t="s">
        <v>373</v>
      </c>
      <c r="D55" s="16" t="s">
        <v>374</v>
      </c>
      <c r="E55" s="15" t="s">
        <v>427</v>
      </c>
      <c r="F55" s="17">
        <v>37.5</v>
      </c>
      <c r="G55" s="26">
        <v>0</v>
      </c>
      <c r="H55" s="18"/>
      <c r="I55" s="26">
        <f t="shared" si="0"/>
        <v>37.5</v>
      </c>
      <c r="J55" s="26">
        <f t="shared" si="1"/>
        <v>22.5</v>
      </c>
      <c r="K55" s="18">
        <f t="shared" si="3"/>
        <v>53</v>
      </c>
      <c r="L55" s="18"/>
      <c r="M55" s="18"/>
      <c r="N55" s="18"/>
    </row>
    <row r="56" ht="29" customHeight="1" spans="1:14">
      <c r="A56" s="14">
        <v>54</v>
      </c>
      <c r="B56" s="15" t="s">
        <v>372</v>
      </c>
      <c r="C56" s="15" t="s">
        <v>373</v>
      </c>
      <c r="D56" s="16" t="s">
        <v>374</v>
      </c>
      <c r="E56" s="15" t="s">
        <v>428</v>
      </c>
      <c r="F56" s="17">
        <v>36.5</v>
      </c>
      <c r="G56" s="26">
        <v>1</v>
      </c>
      <c r="H56" s="18"/>
      <c r="I56" s="26">
        <f t="shared" si="0"/>
        <v>37.5</v>
      </c>
      <c r="J56" s="26">
        <f t="shared" si="1"/>
        <v>22.5</v>
      </c>
      <c r="K56" s="18">
        <f t="shared" si="3"/>
        <v>53</v>
      </c>
      <c r="L56" s="18"/>
      <c r="M56" s="18"/>
      <c r="N56" s="18"/>
    </row>
    <row r="57" ht="29" customHeight="1" spans="1:14">
      <c r="A57" s="14">
        <v>55</v>
      </c>
      <c r="B57" s="15" t="s">
        <v>372</v>
      </c>
      <c r="C57" s="15" t="s">
        <v>373</v>
      </c>
      <c r="D57" s="16" t="s">
        <v>374</v>
      </c>
      <c r="E57" s="15" t="s">
        <v>429</v>
      </c>
      <c r="F57" s="17">
        <v>37.5</v>
      </c>
      <c r="G57" s="26">
        <v>0</v>
      </c>
      <c r="H57" s="18"/>
      <c r="I57" s="26">
        <f t="shared" si="0"/>
        <v>37.5</v>
      </c>
      <c r="J57" s="26">
        <f t="shared" si="1"/>
        <v>22.5</v>
      </c>
      <c r="K57" s="18">
        <f t="shared" si="3"/>
        <v>53</v>
      </c>
      <c r="L57" s="18"/>
      <c r="M57" s="18"/>
      <c r="N57" s="18"/>
    </row>
    <row r="58" ht="29" customHeight="1" spans="1:14">
      <c r="A58" s="14">
        <v>56</v>
      </c>
      <c r="B58" s="15" t="s">
        <v>372</v>
      </c>
      <c r="C58" s="15" t="s">
        <v>373</v>
      </c>
      <c r="D58" s="16" t="s">
        <v>374</v>
      </c>
      <c r="E58" s="15" t="s">
        <v>430</v>
      </c>
      <c r="F58" s="17">
        <v>37.3</v>
      </c>
      <c r="G58" s="26">
        <v>0</v>
      </c>
      <c r="H58" s="18"/>
      <c r="I58" s="26">
        <f t="shared" si="0"/>
        <v>37.3</v>
      </c>
      <c r="J58" s="26">
        <f t="shared" si="1"/>
        <v>22.38</v>
      </c>
      <c r="K58" s="18">
        <f t="shared" si="3"/>
        <v>56</v>
      </c>
      <c r="L58" s="18"/>
      <c r="M58" s="18"/>
      <c r="N58" s="18"/>
    </row>
    <row r="59" ht="29" customHeight="1" spans="1:14">
      <c r="A59" s="14">
        <v>57</v>
      </c>
      <c r="B59" s="15" t="s">
        <v>372</v>
      </c>
      <c r="C59" s="15" t="s">
        <v>373</v>
      </c>
      <c r="D59" s="16" t="s">
        <v>374</v>
      </c>
      <c r="E59" s="15" t="s">
        <v>431</v>
      </c>
      <c r="F59" s="17">
        <v>37.1</v>
      </c>
      <c r="G59" s="26">
        <v>0</v>
      </c>
      <c r="H59" s="18"/>
      <c r="I59" s="26">
        <f t="shared" si="0"/>
        <v>37.1</v>
      </c>
      <c r="J59" s="26">
        <f t="shared" si="1"/>
        <v>22.26</v>
      </c>
      <c r="K59" s="18">
        <f t="shared" si="3"/>
        <v>57</v>
      </c>
      <c r="L59" s="18"/>
      <c r="M59" s="18"/>
      <c r="N59" s="18"/>
    </row>
    <row r="60" ht="29" customHeight="1" spans="1:14">
      <c r="A60" s="14">
        <v>58</v>
      </c>
      <c r="B60" s="15" t="s">
        <v>372</v>
      </c>
      <c r="C60" s="15" t="s">
        <v>373</v>
      </c>
      <c r="D60" s="16" t="s">
        <v>374</v>
      </c>
      <c r="E60" s="15" t="s">
        <v>432</v>
      </c>
      <c r="F60" s="17">
        <v>37</v>
      </c>
      <c r="G60" s="26">
        <v>0</v>
      </c>
      <c r="H60" s="18"/>
      <c r="I60" s="26">
        <f t="shared" si="0"/>
        <v>37</v>
      </c>
      <c r="J60" s="26">
        <f t="shared" si="1"/>
        <v>22.2</v>
      </c>
      <c r="K60" s="18">
        <f t="shared" si="3"/>
        <v>58</v>
      </c>
      <c r="L60" s="18"/>
      <c r="M60" s="18"/>
      <c r="N60" s="18"/>
    </row>
    <row r="61" ht="29" customHeight="1" spans="1:14">
      <c r="A61" s="14">
        <v>59</v>
      </c>
      <c r="B61" s="15" t="s">
        <v>372</v>
      </c>
      <c r="C61" s="15" t="s">
        <v>373</v>
      </c>
      <c r="D61" s="16" t="s">
        <v>374</v>
      </c>
      <c r="E61" s="15" t="s">
        <v>433</v>
      </c>
      <c r="F61" s="17">
        <v>36.9</v>
      </c>
      <c r="G61" s="26">
        <v>0</v>
      </c>
      <c r="H61" s="18"/>
      <c r="I61" s="26">
        <f t="shared" si="0"/>
        <v>36.9</v>
      </c>
      <c r="J61" s="26">
        <f t="shared" si="1"/>
        <v>22.14</v>
      </c>
      <c r="K61" s="18">
        <f t="shared" si="3"/>
        <v>59</v>
      </c>
      <c r="L61" s="18"/>
      <c r="M61" s="18"/>
      <c r="N61" s="18"/>
    </row>
    <row r="62" ht="29" customHeight="1" spans="1:14">
      <c r="A62" s="14">
        <v>60</v>
      </c>
      <c r="B62" s="15" t="s">
        <v>372</v>
      </c>
      <c r="C62" s="15" t="s">
        <v>373</v>
      </c>
      <c r="D62" s="16" t="s">
        <v>374</v>
      </c>
      <c r="E62" s="15" t="s">
        <v>434</v>
      </c>
      <c r="F62" s="17">
        <v>36.7</v>
      </c>
      <c r="G62" s="26">
        <v>0</v>
      </c>
      <c r="H62" s="18"/>
      <c r="I62" s="26">
        <f t="shared" si="0"/>
        <v>36.7</v>
      </c>
      <c r="J62" s="26">
        <f t="shared" si="1"/>
        <v>22.02</v>
      </c>
      <c r="K62" s="18">
        <f t="shared" si="3"/>
        <v>60</v>
      </c>
      <c r="L62" s="18"/>
      <c r="M62" s="18"/>
      <c r="N62" s="18"/>
    </row>
    <row r="63" ht="29" customHeight="1" spans="1:14">
      <c r="A63" s="14">
        <v>61</v>
      </c>
      <c r="B63" s="15" t="s">
        <v>372</v>
      </c>
      <c r="C63" s="15" t="s">
        <v>373</v>
      </c>
      <c r="D63" s="16" t="s">
        <v>374</v>
      </c>
      <c r="E63" s="15" t="s">
        <v>435</v>
      </c>
      <c r="F63" s="17">
        <v>36.6</v>
      </c>
      <c r="G63" s="26">
        <v>0</v>
      </c>
      <c r="H63" s="18"/>
      <c r="I63" s="26">
        <f t="shared" si="0"/>
        <v>36.6</v>
      </c>
      <c r="J63" s="26">
        <f t="shared" si="1"/>
        <v>21.96</v>
      </c>
      <c r="K63" s="18">
        <f t="shared" si="3"/>
        <v>61</v>
      </c>
      <c r="L63" s="18"/>
      <c r="M63" s="18"/>
      <c r="N63" s="18"/>
    </row>
    <row r="64" ht="29" customHeight="1" spans="1:14">
      <c r="A64" s="14">
        <v>62</v>
      </c>
      <c r="B64" s="15" t="s">
        <v>372</v>
      </c>
      <c r="C64" s="15" t="s">
        <v>373</v>
      </c>
      <c r="D64" s="16" t="s">
        <v>374</v>
      </c>
      <c r="E64" s="15" t="s">
        <v>436</v>
      </c>
      <c r="F64" s="17">
        <v>36.5</v>
      </c>
      <c r="G64" s="26">
        <v>0</v>
      </c>
      <c r="H64" s="18"/>
      <c r="I64" s="26">
        <f t="shared" si="0"/>
        <v>36.5</v>
      </c>
      <c r="J64" s="26">
        <f t="shared" si="1"/>
        <v>21.9</v>
      </c>
      <c r="K64" s="18">
        <f t="shared" si="3"/>
        <v>62</v>
      </c>
      <c r="L64" s="18"/>
      <c r="M64" s="18"/>
      <c r="N64" s="18"/>
    </row>
    <row r="65" ht="29" customHeight="1" spans="1:14">
      <c r="A65" s="14">
        <v>63</v>
      </c>
      <c r="B65" s="15" t="s">
        <v>372</v>
      </c>
      <c r="C65" s="15" t="s">
        <v>373</v>
      </c>
      <c r="D65" s="16" t="s">
        <v>374</v>
      </c>
      <c r="E65" s="15" t="s">
        <v>437</v>
      </c>
      <c r="F65" s="17">
        <v>36.5</v>
      </c>
      <c r="G65" s="26">
        <v>0</v>
      </c>
      <c r="H65" s="18"/>
      <c r="I65" s="26">
        <f t="shared" si="0"/>
        <v>36.5</v>
      </c>
      <c r="J65" s="26">
        <f t="shared" si="1"/>
        <v>21.9</v>
      </c>
      <c r="K65" s="18">
        <f t="shared" si="3"/>
        <v>62</v>
      </c>
      <c r="L65" s="18"/>
      <c r="M65" s="18"/>
      <c r="N65" s="18"/>
    </row>
    <row r="66" ht="29" customHeight="1" spans="1:14">
      <c r="A66" s="14">
        <v>64</v>
      </c>
      <c r="B66" s="15" t="s">
        <v>372</v>
      </c>
      <c r="C66" s="15" t="s">
        <v>373</v>
      </c>
      <c r="D66" s="16" t="s">
        <v>374</v>
      </c>
      <c r="E66" s="15" t="s">
        <v>438</v>
      </c>
      <c r="F66" s="17">
        <v>36.4</v>
      </c>
      <c r="G66" s="26">
        <v>0</v>
      </c>
      <c r="H66" s="18"/>
      <c r="I66" s="26">
        <f t="shared" si="0"/>
        <v>36.4</v>
      </c>
      <c r="J66" s="26">
        <f t="shared" si="1"/>
        <v>21.84</v>
      </c>
      <c r="K66" s="18">
        <f t="shared" si="3"/>
        <v>64</v>
      </c>
      <c r="L66" s="18"/>
      <c r="M66" s="18"/>
      <c r="N66" s="18"/>
    </row>
    <row r="67" ht="29" customHeight="1" spans="1:14">
      <c r="A67" s="14">
        <v>65</v>
      </c>
      <c r="B67" s="15" t="s">
        <v>372</v>
      </c>
      <c r="C67" s="15" t="s">
        <v>373</v>
      </c>
      <c r="D67" s="16" t="s">
        <v>374</v>
      </c>
      <c r="E67" s="15" t="s">
        <v>439</v>
      </c>
      <c r="F67" s="17">
        <v>35.4</v>
      </c>
      <c r="G67" s="26">
        <v>1</v>
      </c>
      <c r="H67" s="18"/>
      <c r="I67" s="26">
        <f t="shared" ref="I67:I130" si="4">F67+G67</f>
        <v>36.4</v>
      </c>
      <c r="J67" s="26">
        <f t="shared" ref="J67:J130" si="5">I67*0.6</f>
        <v>21.84</v>
      </c>
      <c r="K67" s="18">
        <f t="shared" si="3"/>
        <v>64</v>
      </c>
      <c r="L67" s="18"/>
      <c r="M67" s="18"/>
      <c r="N67" s="18"/>
    </row>
    <row r="68" ht="29" customHeight="1" spans="1:14">
      <c r="A68" s="14">
        <v>66</v>
      </c>
      <c r="B68" s="15" t="s">
        <v>372</v>
      </c>
      <c r="C68" s="15" t="s">
        <v>373</v>
      </c>
      <c r="D68" s="16" t="s">
        <v>374</v>
      </c>
      <c r="E68" s="15" t="s">
        <v>440</v>
      </c>
      <c r="F68" s="17">
        <v>36</v>
      </c>
      <c r="G68" s="26">
        <v>0</v>
      </c>
      <c r="H68" s="18"/>
      <c r="I68" s="26">
        <f t="shared" si="4"/>
        <v>36</v>
      </c>
      <c r="J68" s="26">
        <f t="shared" si="5"/>
        <v>21.6</v>
      </c>
      <c r="K68" s="18">
        <f t="shared" ref="K68:K99" si="6">RANK(J68,$J$3:$J$154)</f>
        <v>66</v>
      </c>
      <c r="L68" s="18"/>
      <c r="M68" s="18"/>
      <c r="N68" s="18"/>
    </row>
    <row r="69" ht="29" customHeight="1" spans="1:14">
      <c r="A69" s="14">
        <v>67</v>
      </c>
      <c r="B69" s="15" t="s">
        <v>372</v>
      </c>
      <c r="C69" s="15" t="s">
        <v>373</v>
      </c>
      <c r="D69" s="16" t="s">
        <v>374</v>
      </c>
      <c r="E69" s="15" t="s">
        <v>441</v>
      </c>
      <c r="F69" s="17">
        <v>35</v>
      </c>
      <c r="G69" s="26">
        <v>1</v>
      </c>
      <c r="H69" s="18"/>
      <c r="I69" s="26">
        <f t="shared" si="4"/>
        <v>36</v>
      </c>
      <c r="J69" s="26">
        <f t="shared" si="5"/>
        <v>21.6</v>
      </c>
      <c r="K69" s="18">
        <f t="shared" si="6"/>
        <v>66</v>
      </c>
      <c r="L69" s="18"/>
      <c r="M69" s="18"/>
      <c r="N69" s="18"/>
    </row>
    <row r="70" ht="29" customHeight="1" spans="1:14">
      <c r="A70" s="14">
        <v>68</v>
      </c>
      <c r="B70" s="15" t="s">
        <v>372</v>
      </c>
      <c r="C70" s="15" t="s">
        <v>373</v>
      </c>
      <c r="D70" s="16" t="s">
        <v>374</v>
      </c>
      <c r="E70" s="15" t="s">
        <v>442</v>
      </c>
      <c r="F70" s="17">
        <v>35.8</v>
      </c>
      <c r="G70" s="26">
        <v>0</v>
      </c>
      <c r="H70" s="18"/>
      <c r="I70" s="26">
        <f t="shared" si="4"/>
        <v>35.8</v>
      </c>
      <c r="J70" s="26">
        <f t="shared" si="5"/>
        <v>21.48</v>
      </c>
      <c r="K70" s="18">
        <f t="shared" si="6"/>
        <v>68</v>
      </c>
      <c r="L70" s="18"/>
      <c r="M70" s="18"/>
      <c r="N70" s="18"/>
    </row>
    <row r="71" ht="29" customHeight="1" spans="1:14">
      <c r="A71" s="14">
        <v>69</v>
      </c>
      <c r="B71" s="15" t="s">
        <v>372</v>
      </c>
      <c r="C71" s="15" t="s">
        <v>373</v>
      </c>
      <c r="D71" s="16" t="s">
        <v>374</v>
      </c>
      <c r="E71" s="15" t="s">
        <v>443</v>
      </c>
      <c r="F71" s="17">
        <v>35.8</v>
      </c>
      <c r="G71" s="26">
        <v>0</v>
      </c>
      <c r="H71" s="18"/>
      <c r="I71" s="26">
        <f t="shared" si="4"/>
        <v>35.8</v>
      </c>
      <c r="J71" s="26">
        <f t="shared" si="5"/>
        <v>21.48</v>
      </c>
      <c r="K71" s="18">
        <f t="shared" si="6"/>
        <v>68</v>
      </c>
      <c r="L71" s="18"/>
      <c r="M71" s="18"/>
      <c r="N71" s="18"/>
    </row>
    <row r="72" ht="29" customHeight="1" spans="1:14">
      <c r="A72" s="14">
        <v>70</v>
      </c>
      <c r="B72" s="15" t="s">
        <v>372</v>
      </c>
      <c r="C72" s="15" t="s">
        <v>373</v>
      </c>
      <c r="D72" s="16" t="s">
        <v>374</v>
      </c>
      <c r="E72" s="15" t="s">
        <v>444</v>
      </c>
      <c r="F72" s="17">
        <v>35.6</v>
      </c>
      <c r="G72" s="26">
        <v>0</v>
      </c>
      <c r="H72" s="18"/>
      <c r="I72" s="26">
        <f t="shared" si="4"/>
        <v>35.6</v>
      </c>
      <c r="J72" s="26">
        <f t="shared" si="5"/>
        <v>21.36</v>
      </c>
      <c r="K72" s="18">
        <f t="shared" si="6"/>
        <v>70</v>
      </c>
      <c r="L72" s="18"/>
      <c r="M72" s="18"/>
      <c r="N72" s="18"/>
    </row>
    <row r="73" ht="29" customHeight="1" spans="1:14">
      <c r="A73" s="14">
        <v>71</v>
      </c>
      <c r="B73" s="15" t="s">
        <v>372</v>
      </c>
      <c r="C73" s="15" t="s">
        <v>373</v>
      </c>
      <c r="D73" s="16" t="s">
        <v>374</v>
      </c>
      <c r="E73" s="15" t="s">
        <v>445</v>
      </c>
      <c r="F73" s="17">
        <v>35.5</v>
      </c>
      <c r="G73" s="26">
        <v>0</v>
      </c>
      <c r="H73" s="18"/>
      <c r="I73" s="26">
        <f t="shared" si="4"/>
        <v>35.5</v>
      </c>
      <c r="J73" s="26">
        <f t="shared" si="5"/>
        <v>21.3</v>
      </c>
      <c r="K73" s="18">
        <f t="shared" si="6"/>
        <v>71</v>
      </c>
      <c r="L73" s="18"/>
      <c r="M73" s="18"/>
      <c r="N73" s="18"/>
    </row>
    <row r="74" ht="29" customHeight="1" spans="1:14">
      <c r="A74" s="14">
        <v>72</v>
      </c>
      <c r="B74" s="15" t="s">
        <v>372</v>
      </c>
      <c r="C74" s="15" t="s">
        <v>373</v>
      </c>
      <c r="D74" s="16" t="s">
        <v>374</v>
      </c>
      <c r="E74" s="15" t="s">
        <v>446</v>
      </c>
      <c r="F74" s="17">
        <v>35.4</v>
      </c>
      <c r="G74" s="26">
        <v>0</v>
      </c>
      <c r="H74" s="18"/>
      <c r="I74" s="26">
        <f t="shared" si="4"/>
        <v>35.4</v>
      </c>
      <c r="J74" s="26">
        <f t="shared" si="5"/>
        <v>21.24</v>
      </c>
      <c r="K74" s="18">
        <f t="shared" si="6"/>
        <v>72</v>
      </c>
      <c r="L74" s="18"/>
      <c r="M74" s="18"/>
      <c r="N74" s="18"/>
    </row>
    <row r="75" ht="29" customHeight="1" spans="1:14">
      <c r="A75" s="14">
        <v>73</v>
      </c>
      <c r="B75" s="15" t="s">
        <v>372</v>
      </c>
      <c r="C75" s="15" t="s">
        <v>373</v>
      </c>
      <c r="D75" s="16" t="s">
        <v>374</v>
      </c>
      <c r="E75" s="15" t="s">
        <v>447</v>
      </c>
      <c r="F75" s="17">
        <v>34.9</v>
      </c>
      <c r="G75" s="26">
        <v>0</v>
      </c>
      <c r="H75" s="18"/>
      <c r="I75" s="26">
        <f t="shared" si="4"/>
        <v>34.9</v>
      </c>
      <c r="J75" s="26">
        <f t="shared" si="5"/>
        <v>20.94</v>
      </c>
      <c r="K75" s="18">
        <f t="shared" si="6"/>
        <v>73</v>
      </c>
      <c r="L75" s="18"/>
      <c r="M75" s="18"/>
      <c r="N75" s="18"/>
    </row>
    <row r="76" ht="29" customHeight="1" spans="1:14">
      <c r="A76" s="14">
        <v>74</v>
      </c>
      <c r="B76" s="15" t="s">
        <v>372</v>
      </c>
      <c r="C76" s="15" t="s">
        <v>373</v>
      </c>
      <c r="D76" s="16" t="s">
        <v>374</v>
      </c>
      <c r="E76" s="15" t="s">
        <v>448</v>
      </c>
      <c r="F76" s="17">
        <v>34.9</v>
      </c>
      <c r="G76" s="26">
        <v>0</v>
      </c>
      <c r="H76" s="18"/>
      <c r="I76" s="26">
        <f t="shared" si="4"/>
        <v>34.9</v>
      </c>
      <c r="J76" s="26">
        <f t="shared" si="5"/>
        <v>20.94</v>
      </c>
      <c r="K76" s="18">
        <f t="shared" si="6"/>
        <v>73</v>
      </c>
      <c r="L76" s="18"/>
      <c r="M76" s="18"/>
      <c r="N76" s="18"/>
    </row>
    <row r="77" ht="29" customHeight="1" spans="1:14">
      <c r="A77" s="14">
        <v>75</v>
      </c>
      <c r="B77" s="15" t="s">
        <v>372</v>
      </c>
      <c r="C77" s="15" t="s">
        <v>373</v>
      </c>
      <c r="D77" s="16" t="s">
        <v>374</v>
      </c>
      <c r="E77" s="15" t="s">
        <v>449</v>
      </c>
      <c r="F77" s="17">
        <v>34.5</v>
      </c>
      <c r="G77" s="26">
        <v>0</v>
      </c>
      <c r="H77" s="18"/>
      <c r="I77" s="26">
        <f t="shared" si="4"/>
        <v>34.5</v>
      </c>
      <c r="J77" s="26">
        <f t="shared" si="5"/>
        <v>20.7</v>
      </c>
      <c r="K77" s="18">
        <f t="shared" si="6"/>
        <v>75</v>
      </c>
      <c r="L77" s="18"/>
      <c r="M77" s="18"/>
      <c r="N77" s="18"/>
    </row>
    <row r="78" ht="29" customHeight="1" spans="1:14">
      <c r="A78" s="14">
        <v>76</v>
      </c>
      <c r="B78" s="15" t="s">
        <v>372</v>
      </c>
      <c r="C78" s="15" t="s">
        <v>373</v>
      </c>
      <c r="D78" s="16" t="s">
        <v>374</v>
      </c>
      <c r="E78" s="15" t="s">
        <v>450</v>
      </c>
      <c r="F78" s="17">
        <v>34.3</v>
      </c>
      <c r="G78" s="26">
        <v>0</v>
      </c>
      <c r="H78" s="18"/>
      <c r="I78" s="26">
        <f t="shared" si="4"/>
        <v>34.3</v>
      </c>
      <c r="J78" s="26">
        <f t="shared" si="5"/>
        <v>20.58</v>
      </c>
      <c r="K78" s="18">
        <f t="shared" si="6"/>
        <v>76</v>
      </c>
      <c r="L78" s="18"/>
      <c r="M78" s="18"/>
      <c r="N78" s="18"/>
    </row>
    <row r="79" ht="29" customHeight="1" spans="1:14">
      <c r="A79" s="14">
        <v>77</v>
      </c>
      <c r="B79" s="15" t="s">
        <v>372</v>
      </c>
      <c r="C79" s="15" t="s">
        <v>373</v>
      </c>
      <c r="D79" s="16" t="s">
        <v>374</v>
      </c>
      <c r="E79" s="15" t="s">
        <v>451</v>
      </c>
      <c r="F79" s="17">
        <v>34.2</v>
      </c>
      <c r="G79" s="26">
        <v>0</v>
      </c>
      <c r="H79" s="18"/>
      <c r="I79" s="26">
        <f t="shared" si="4"/>
        <v>34.2</v>
      </c>
      <c r="J79" s="26">
        <f t="shared" si="5"/>
        <v>20.52</v>
      </c>
      <c r="K79" s="18">
        <f t="shared" si="6"/>
        <v>77</v>
      </c>
      <c r="L79" s="18"/>
      <c r="M79" s="18"/>
      <c r="N79" s="18"/>
    </row>
    <row r="80" ht="29" customHeight="1" spans="1:14">
      <c r="A80" s="14">
        <v>78</v>
      </c>
      <c r="B80" s="15" t="s">
        <v>372</v>
      </c>
      <c r="C80" s="15" t="s">
        <v>373</v>
      </c>
      <c r="D80" s="16" t="s">
        <v>374</v>
      </c>
      <c r="E80" s="15" t="s">
        <v>452</v>
      </c>
      <c r="F80" s="17">
        <v>34.2</v>
      </c>
      <c r="G80" s="26">
        <v>0</v>
      </c>
      <c r="H80" s="18"/>
      <c r="I80" s="26">
        <f t="shared" si="4"/>
        <v>34.2</v>
      </c>
      <c r="J80" s="26">
        <f t="shared" si="5"/>
        <v>20.52</v>
      </c>
      <c r="K80" s="18">
        <f t="shared" si="6"/>
        <v>77</v>
      </c>
      <c r="L80" s="18"/>
      <c r="M80" s="18"/>
      <c r="N80" s="18"/>
    </row>
    <row r="81" ht="29" customHeight="1" spans="1:14">
      <c r="A81" s="14">
        <v>79</v>
      </c>
      <c r="B81" s="15" t="s">
        <v>372</v>
      </c>
      <c r="C81" s="15" t="s">
        <v>373</v>
      </c>
      <c r="D81" s="16" t="s">
        <v>374</v>
      </c>
      <c r="E81" s="15" t="s">
        <v>453</v>
      </c>
      <c r="F81" s="17">
        <v>33.7</v>
      </c>
      <c r="G81" s="26">
        <v>0</v>
      </c>
      <c r="H81" s="18"/>
      <c r="I81" s="26">
        <f t="shared" si="4"/>
        <v>33.7</v>
      </c>
      <c r="J81" s="26">
        <f t="shared" si="5"/>
        <v>20.22</v>
      </c>
      <c r="K81" s="18">
        <f t="shared" si="6"/>
        <v>79</v>
      </c>
      <c r="L81" s="18"/>
      <c r="M81" s="18"/>
      <c r="N81" s="18"/>
    </row>
    <row r="82" ht="29" customHeight="1" spans="1:14">
      <c r="A82" s="14">
        <v>80</v>
      </c>
      <c r="B82" s="15" t="s">
        <v>372</v>
      </c>
      <c r="C82" s="15" t="s">
        <v>373</v>
      </c>
      <c r="D82" s="16" t="s">
        <v>374</v>
      </c>
      <c r="E82" s="15" t="s">
        <v>454</v>
      </c>
      <c r="F82" s="17">
        <v>33</v>
      </c>
      <c r="G82" s="26">
        <v>0</v>
      </c>
      <c r="H82" s="18"/>
      <c r="I82" s="26">
        <f t="shared" si="4"/>
        <v>33</v>
      </c>
      <c r="J82" s="26">
        <f t="shared" si="5"/>
        <v>19.8</v>
      </c>
      <c r="K82" s="18">
        <f t="shared" si="6"/>
        <v>80</v>
      </c>
      <c r="L82" s="18"/>
      <c r="M82" s="18"/>
      <c r="N82" s="18"/>
    </row>
    <row r="83" ht="29" customHeight="1" spans="1:14">
      <c r="A83" s="14">
        <v>81</v>
      </c>
      <c r="B83" s="15" t="s">
        <v>372</v>
      </c>
      <c r="C83" s="15" t="s">
        <v>373</v>
      </c>
      <c r="D83" s="16" t="s">
        <v>374</v>
      </c>
      <c r="E83" s="15" t="s">
        <v>455</v>
      </c>
      <c r="F83" s="17">
        <v>32.8</v>
      </c>
      <c r="G83" s="26">
        <v>0</v>
      </c>
      <c r="H83" s="18"/>
      <c r="I83" s="26">
        <f t="shared" si="4"/>
        <v>32.8</v>
      </c>
      <c r="J83" s="26">
        <f t="shared" si="5"/>
        <v>19.68</v>
      </c>
      <c r="K83" s="18">
        <f t="shared" si="6"/>
        <v>81</v>
      </c>
      <c r="L83" s="18"/>
      <c r="M83" s="18"/>
      <c r="N83" s="18"/>
    </row>
    <row r="84" ht="29" customHeight="1" spans="1:14">
      <c r="A84" s="14">
        <v>82</v>
      </c>
      <c r="B84" s="15" t="s">
        <v>372</v>
      </c>
      <c r="C84" s="15" t="s">
        <v>373</v>
      </c>
      <c r="D84" s="16" t="s">
        <v>374</v>
      </c>
      <c r="E84" s="15" t="s">
        <v>456</v>
      </c>
      <c r="F84" s="17">
        <v>32.6</v>
      </c>
      <c r="G84" s="26">
        <v>0</v>
      </c>
      <c r="H84" s="18"/>
      <c r="I84" s="26">
        <f t="shared" si="4"/>
        <v>32.6</v>
      </c>
      <c r="J84" s="26">
        <f t="shared" si="5"/>
        <v>19.56</v>
      </c>
      <c r="K84" s="18">
        <f t="shared" si="6"/>
        <v>82</v>
      </c>
      <c r="L84" s="18"/>
      <c r="M84" s="18"/>
      <c r="N84" s="18"/>
    </row>
    <row r="85" ht="29" customHeight="1" spans="1:14">
      <c r="A85" s="14">
        <v>83</v>
      </c>
      <c r="B85" s="15" t="s">
        <v>372</v>
      </c>
      <c r="C85" s="15" t="s">
        <v>373</v>
      </c>
      <c r="D85" s="16" t="s">
        <v>374</v>
      </c>
      <c r="E85" s="15" t="s">
        <v>457</v>
      </c>
      <c r="F85" s="17">
        <v>32.4</v>
      </c>
      <c r="G85" s="26">
        <v>0</v>
      </c>
      <c r="H85" s="18"/>
      <c r="I85" s="26">
        <f t="shared" si="4"/>
        <v>32.4</v>
      </c>
      <c r="J85" s="26">
        <f t="shared" si="5"/>
        <v>19.44</v>
      </c>
      <c r="K85" s="18">
        <f t="shared" si="6"/>
        <v>83</v>
      </c>
      <c r="L85" s="18"/>
      <c r="M85" s="18"/>
      <c r="N85" s="18"/>
    </row>
    <row r="86" ht="29" customHeight="1" spans="1:14">
      <c r="A86" s="14">
        <v>84</v>
      </c>
      <c r="B86" s="15" t="s">
        <v>372</v>
      </c>
      <c r="C86" s="15" t="s">
        <v>373</v>
      </c>
      <c r="D86" s="16" t="s">
        <v>374</v>
      </c>
      <c r="E86" s="15" t="s">
        <v>458</v>
      </c>
      <c r="F86" s="17">
        <v>32</v>
      </c>
      <c r="G86" s="26">
        <v>0</v>
      </c>
      <c r="H86" s="18"/>
      <c r="I86" s="26">
        <f t="shared" si="4"/>
        <v>32</v>
      </c>
      <c r="J86" s="26">
        <f t="shared" si="5"/>
        <v>19.2</v>
      </c>
      <c r="K86" s="18">
        <f t="shared" si="6"/>
        <v>84</v>
      </c>
      <c r="L86" s="18"/>
      <c r="M86" s="18"/>
      <c r="N86" s="18"/>
    </row>
    <row r="87" ht="29" customHeight="1" spans="1:14">
      <c r="A87" s="14">
        <v>85</v>
      </c>
      <c r="B87" s="15" t="s">
        <v>372</v>
      </c>
      <c r="C87" s="15" t="s">
        <v>373</v>
      </c>
      <c r="D87" s="16" t="s">
        <v>374</v>
      </c>
      <c r="E87" s="15" t="s">
        <v>459</v>
      </c>
      <c r="F87" s="17">
        <v>31.6</v>
      </c>
      <c r="G87" s="26">
        <v>0</v>
      </c>
      <c r="H87" s="18"/>
      <c r="I87" s="26">
        <f t="shared" si="4"/>
        <v>31.6</v>
      </c>
      <c r="J87" s="26">
        <f t="shared" si="5"/>
        <v>18.96</v>
      </c>
      <c r="K87" s="18">
        <f t="shared" si="6"/>
        <v>85</v>
      </c>
      <c r="L87" s="18"/>
      <c r="M87" s="18"/>
      <c r="N87" s="18"/>
    </row>
    <row r="88" ht="29" customHeight="1" spans="1:14">
      <c r="A88" s="14">
        <v>86</v>
      </c>
      <c r="B88" s="15" t="s">
        <v>372</v>
      </c>
      <c r="C88" s="15" t="s">
        <v>373</v>
      </c>
      <c r="D88" s="16" t="s">
        <v>374</v>
      </c>
      <c r="E88" s="15" t="s">
        <v>460</v>
      </c>
      <c r="F88" s="17">
        <v>30.4</v>
      </c>
      <c r="G88" s="26">
        <v>1</v>
      </c>
      <c r="H88" s="18"/>
      <c r="I88" s="26">
        <f t="shared" si="4"/>
        <v>31.4</v>
      </c>
      <c r="J88" s="26">
        <f t="shared" si="5"/>
        <v>18.84</v>
      </c>
      <c r="K88" s="18">
        <f t="shared" si="6"/>
        <v>86</v>
      </c>
      <c r="L88" s="18"/>
      <c r="M88" s="18"/>
      <c r="N88" s="18"/>
    </row>
    <row r="89" ht="29" customHeight="1" spans="1:14">
      <c r="A89" s="14">
        <v>87</v>
      </c>
      <c r="B89" s="15" t="s">
        <v>372</v>
      </c>
      <c r="C89" s="15" t="s">
        <v>373</v>
      </c>
      <c r="D89" s="16" t="s">
        <v>374</v>
      </c>
      <c r="E89" s="15" t="s">
        <v>461</v>
      </c>
      <c r="F89" s="17">
        <v>30.2</v>
      </c>
      <c r="G89" s="26">
        <v>1</v>
      </c>
      <c r="H89" s="18"/>
      <c r="I89" s="26">
        <f t="shared" si="4"/>
        <v>31.2</v>
      </c>
      <c r="J89" s="26">
        <f t="shared" si="5"/>
        <v>18.72</v>
      </c>
      <c r="K89" s="18">
        <f t="shared" si="6"/>
        <v>87</v>
      </c>
      <c r="L89" s="18"/>
      <c r="M89" s="18"/>
      <c r="N89" s="18"/>
    </row>
    <row r="90" ht="29" customHeight="1" spans="1:14">
      <c r="A90" s="14">
        <v>88</v>
      </c>
      <c r="B90" s="15" t="s">
        <v>372</v>
      </c>
      <c r="C90" s="15" t="s">
        <v>373</v>
      </c>
      <c r="D90" s="16" t="s">
        <v>374</v>
      </c>
      <c r="E90" s="15" t="s">
        <v>462</v>
      </c>
      <c r="F90" s="17">
        <v>31.1</v>
      </c>
      <c r="G90" s="26">
        <v>0</v>
      </c>
      <c r="H90" s="18"/>
      <c r="I90" s="26">
        <f t="shared" si="4"/>
        <v>31.1</v>
      </c>
      <c r="J90" s="26">
        <f t="shared" si="5"/>
        <v>18.66</v>
      </c>
      <c r="K90" s="18">
        <f t="shared" si="6"/>
        <v>88</v>
      </c>
      <c r="L90" s="18"/>
      <c r="M90" s="18"/>
      <c r="N90" s="18"/>
    </row>
    <row r="91" ht="29" customHeight="1" spans="1:14">
      <c r="A91" s="14">
        <v>89</v>
      </c>
      <c r="B91" s="15" t="s">
        <v>372</v>
      </c>
      <c r="C91" s="15" t="s">
        <v>373</v>
      </c>
      <c r="D91" s="16" t="s">
        <v>374</v>
      </c>
      <c r="E91" s="15" t="s">
        <v>463</v>
      </c>
      <c r="F91" s="17">
        <v>31</v>
      </c>
      <c r="G91" s="26">
        <v>0</v>
      </c>
      <c r="H91" s="18"/>
      <c r="I91" s="26">
        <f t="shared" si="4"/>
        <v>31</v>
      </c>
      <c r="J91" s="26">
        <f t="shared" si="5"/>
        <v>18.6</v>
      </c>
      <c r="K91" s="18">
        <f t="shared" si="6"/>
        <v>89</v>
      </c>
      <c r="L91" s="18"/>
      <c r="M91" s="18"/>
      <c r="N91" s="18"/>
    </row>
    <row r="92" ht="29" customHeight="1" spans="1:14">
      <c r="A92" s="14">
        <v>90</v>
      </c>
      <c r="B92" s="15" t="s">
        <v>372</v>
      </c>
      <c r="C92" s="15" t="s">
        <v>373</v>
      </c>
      <c r="D92" s="16" t="s">
        <v>374</v>
      </c>
      <c r="E92" s="15" t="s">
        <v>464</v>
      </c>
      <c r="F92" s="17">
        <v>30.9</v>
      </c>
      <c r="G92" s="26">
        <v>0</v>
      </c>
      <c r="H92" s="18"/>
      <c r="I92" s="26">
        <f t="shared" si="4"/>
        <v>30.9</v>
      </c>
      <c r="J92" s="26">
        <f t="shared" si="5"/>
        <v>18.54</v>
      </c>
      <c r="K92" s="18">
        <f t="shared" si="6"/>
        <v>90</v>
      </c>
      <c r="L92" s="18"/>
      <c r="M92" s="18"/>
      <c r="N92" s="18"/>
    </row>
    <row r="93" ht="29" customHeight="1" spans="1:14">
      <c r="A93" s="14">
        <v>91</v>
      </c>
      <c r="B93" s="15" t="s">
        <v>372</v>
      </c>
      <c r="C93" s="15" t="s">
        <v>373</v>
      </c>
      <c r="D93" s="16" t="s">
        <v>374</v>
      </c>
      <c r="E93" s="15" t="s">
        <v>465</v>
      </c>
      <c r="F93" s="17">
        <v>29.8</v>
      </c>
      <c r="G93" s="26">
        <v>0</v>
      </c>
      <c r="H93" s="18"/>
      <c r="I93" s="26">
        <f t="shared" si="4"/>
        <v>29.8</v>
      </c>
      <c r="J93" s="26">
        <f t="shared" si="5"/>
        <v>17.88</v>
      </c>
      <c r="K93" s="18">
        <f t="shared" si="6"/>
        <v>91</v>
      </c>
      <c r="L93" s="18"/>
      <c r="M93" s="18"/>
      <c r="N93" s="18"/>
    </row>
    <row r="94" ht="29" customHeight="1" spans="1:14">
      <c r="A94" s="14">
        <v>92</v>
      </c>
      <c r="B94" s="15" t="s">
        <v>372</v>
      </c>
      <c r="C94" s="15" t="s">
        <v>373</v>
      </c>
      <c r="D94" s="16" t="s">
        <v>374</v>
      </c>
      <c r="E94" s="15" t="s">
        <v>466</v>
      </c>
      <c r="F94" s="17">
        <v>26.8</v>
      </c>
      <c r="G94" s="26">
        <v>3</v>
      </c>
      <c r="H94" s="18"/>
      <c r="I94" s="26">
        <f t="shared" si="4"/>
        <v>29.8</v>
      </c>
      <c r="J94" s="26">
        <f t="shared" si="5"/>
        <v>17.88</v>
      </c>
      <c r="K94" s="18">
        <f t="shared" si="6"/>
        <v>91</v>
      </c>
      <c r="L94" s="18"/>
      <c r="M94" s="18"/>
      <c r="N94" s="18"/>
    </row>
    <row r="95" ht="29" customHeight="1" spans="1:14">
      <c r="A95" s="14">
        <v>93</v>
      </c>
      <c r="B95" s="15" t="s">
        <v>372</v>
      </c>
      <c r="C95" s="15" t="s">
        <v>373</v>
      </c>
      <c r="D95" s="16" t="s">
        <v>374</v>
      </c>
      <c r="E95" s="15" t="s">
        <v>467</v>
      </c>
      <c r="F95" s="17">
        <v>29.5</v>
      </c>
      <c r="G95" s="26">
        <v>0</v>
      </c>
      <c r="H95" s="18"/>
      <c r="I95" s="26">
        <f t="shared" si="4"/>
        <v>29.5</v>
      </c>
      <c r="J95" s="26">
        <f t="shared" si="5"/>
        <v>17.7</v>
      </c>
      <c r="K95" s="18">
        <f t="shared" si="6"/>
        <v>93</v>
      </c>
      <c r="L95" s="18"/>
      <c r="M95" s="18"/>
      <c r="N95" s="18"/>
    </row>
    <row r="96" ht="29" customHeight="1" spans="1:14">
      <c r="A96" s="14">
        <v>94</v>
      </c>
      <c r="B96" s="15" t="s">
        <v>372</v>
      </c>
      <c r="C96" s="15" t="s">
        <v>373</v>
      </c>
      <c r="D96" s="16" t="s">
        <v>374</v>
      </c>
      <c r="E96" s="15" t="s">
        <v>468</v>
      </c>
      <c r="F96" s="17">
        <v>29.4</v>
      </c>
      <c r="G96" s="26">
        <v>0</v>
      </c>
      <c r="H96" s="18"/>
      <c r="I96" s="26">
        <f t="shared" si="4"/>
        <v>29.4</v>
      </c>
      <c r="J96" s="26">
        <f t="shared" si="5"/>
        <v>17.64</v>
      </c>
      <c r="K96" s="18">
        <f t="shared" si="6"/>
        <v>94</v>
      </c>
      <c r="L96" s="18"/>
      <c r="M96" s="18"/>
      <c r="N96" s="18"/>
    </row>
    <row r="97" ht="29" customHeight="1" spans="1:14">
      <c r="A97" s="14">
        <v>95</v>
      </c>
      <c r="B97" s="15" t="s">
        <v>372</v>
      </c>
      <c r="C97" s="15" t="s">
        <v>373</v>
      </c>
      <c r="D97" s="16" t="s">
        <v>374</v>
      </c>
      <c r="E97" s="15" t="s">
        <v>469</v>
      </c>
      <c r="F97" s="17">
        <v>29.1</v>
      </c>
      <c r="G97" s="26">
        <v>0</v>
      </c>
      <c r="H97" s="18"/>
      <c r="I97" s="26">
        <f t="shared" si="4"/>
        <v>29.1</v>
      </c>
      <c r="J97" s="26">
        <f t="shared" si="5"/>
        <v>17.46</v>
      </c>
      <c r="K97" s="18">
        <f t="shared" si="6"/>
        <v>95</v>
      </c>
      <c r="L97" s="18"/>
      <c r="M97" s="18"/>
      <c r="N97" s="18"/>
    </row>
    <row r="98" ht="29" customHeight="1" spans="1:14">
      <c r="A98" s="14">
        <v>96</v>
      </c>
      <c r="B98" s="15" t="s">
        <v>372</v>
      </c>
      <c r="C98" s="15" t="s">
        <v>373</v>
      </c>
      <c r="D98" s="16" t="s">
        <v>374</v>
      </c>
      <c r="E98" s="15" t="s">
        <v>470</v>
      </c>
      <c r="F98" s="17">
        <v>28.9</v>
      </c>
      <c r="G98" s="26">
        <v>0</v>
      </c>
      <c r="H98" s="18"/>
      <c r="I98" s="26">
        <f t="shared" si="4"/>
        <v>28.9</v>
      </c>
      <c r="J98" s="26">
        <f t="shared" si="5"/>
        <v>17.34</v>
      </c>
      <c r="K98" s="18">
        <f t="shared" si="6"/>
        <v>96</v>
      </c>
      <c r="L98" s="18"/>
      <c r="M98" s="18"/>
      <c r="N98" s="18"/>
    </row>
    <row r="99" ht="29" customHeight="1" spans="1:14">
      <c r="A99" s="14">
        <v>97</v>
      </c>
      <c r="B99" s="15" t="s">
        <v>372</v>
      </c>
      <c r="C99" s="15" t="s">
        <v>373</v>
      </c>
      <c r="D99" s="16" t="s">
        <v>374</v>
      </c>
      <c r="E99" s="15" t="s">
        <v>471</v>
      </c>
      <c r="F99" s="17">
        <v>28.8</v>
      </c>
      <c r="G99" s="26">
        <v>0</v>
      </c>
      <c r="H99" s="18"/>
      <c r="I99" s="26">
        <f t="shared" si="4"/>
        <v>28.8</v>
      </c>
      <c r="J99" s="26">
        <f t="shared" si="5"/>
        <v>17.28</v>
      </c>
      <c r="K99" s="18">
        <f t="shared" si="6"/>
        <v>97</v>
      </c>
      <c r="L99" s="18"/>
      <c r="M99" s="18"/>
      <c r="N99" s="18"/>
    </row>
    <row r="100" ht="29" customHeight="1" spans="1:14">
      <c r="A100" s="14">
        <v>98</v>
      </c>
      <c r="B100" s="15" t="s">
        <v>372</v>
      </c>
      <c r="C100" s="15" t="s">
        <v>373</v>
      </c>
      <c r="D100" s="16" t="s">
        <v>374</v>
      </c>
      <c r="E100" s="15" t="s">
        <v>472</v>
      </c>
      <c r="F100" s="17">
        <v>28.8</v>
      </c>
      <c r="G100" s="26">
        <v>0</v>
      </c>
      <c r="H100" s="18"/>
      <c r="I100" s="26">
        <f t="shared" si="4"/>
        <v>28.8</v>
      </c>
      <c r="J100" s="26">
        <f t="shared" si="5"/>
        <v>17.28</v>
      </c>
      <c r="K100" s="18">
        <f t="shared" ref="K100:K125" si="7">RANK(J100,$J$3:$J$154)</f>
        <v>97</v>
      </c>
      <c r="L100" s="18"/>
      <c r="M100" s="18"/>
      <c r="N100" s="18"/>
    </row>
    <row r="101" ht="29" customHeight="1" spans="1:14">
      <c r="A101" s="14">
        <v>99</v>
      </c>
      <c r="B101" s="15" t="s">
        <v>372</v>
      </c>
      <c r="C101" s="15" t="s">
        <v>373</v>
      </c>
      <c r="D101" s="16" t="s">
        <v>374</v>
      </c>
      <c r="E101" s="15" t="s">
        <v>473</v>
      </c>
      <c r="F101" s="17">
        <v>28.8</v>
      </c>
      <c r="G101" s="26">
        <v>0</v>
      </c>
      <c r="H101" s="18"/>
      <c r="I101" s="26">
        <f t="shared" si="4"/>
        <v>28.8</v>
      </c>
      <c r="J101" s="26">
        <f t="shared" si="5"/>
        <v>17.28</v>
      </c>
      <c r="K101" s="18">
        <f t="shared" si="7"/>
        <v>97</v>
      </c>
      <c r="L101" s="18"/>
      <c r="M101" s="18"/>
      <c r="N101" s="18"/>
    </row>
    <row r="102" ht="29" customHeight="1" spans="1:14">
      <c r="A102" s="14">
        <v>100</v>
      </c>
      <c r="B102" s="15" t="s">
        <v>372</v>
      </c>
      <c r="C102" s="15" t="s">
        <v>373</v>
      </c>
      <c r="D102" s="16" t="s">
        <v>374</v>
      </c>
      <c r="E102" s="15" t="s">
        <v>474</v>
      </c>
      <c r="F102" s="17">
        <v>28.7</v>
      </c>
      <c r="G102" s="26">
        <v>0</v>
      </c>
      <c r="H102" s="18"/>
      <c r="I102" s="26">
        <f t="shared" si="4"/>
        <v>28.7</v>
      </c>
      <c r="J102" s="26">
        <f t="shared" si="5"/>
        <v>17.22</v>
      </c>
      <c r="K102" s="18">
        <f t="shared" si="7"/>
        <v>100</v>
      </c>
      <c r="L102" s="18"/>
      <c r="M102" s="18"/>
      <c r="N102" s="18"/>
    </row>
    <row r="103" ht="29" customHeight="1" spans="1:14">
      <c r="A103" s="14">
        <v>101</v>
      </c>
      <c r="B103" s="15" t="s">
        <v>372</v>
      </c>
      <c r="C103" s="15" t="s">
        <v>373</v>
      </c>
      <c r="D103" s="16" t="s">
        <v>374</v>
      </c>
      <c r="E103" s="15" t="s">
        <v>475</v>
      </c>
      <c r="F103" s="17">
        <v>28.6</v>
      </c>
      <c r="G103" s="26">
        <v>0</v>
      </c>
      <c r="H103" s="18"/>
      <c r="I103" s="26">
        <f t="shared" si="4"/>
        <v>28.6</v>
      </c>
      <c r="J103" s="26">
        <f t="shared" si="5"/>
        <v>17.16</v>
      </c>
      <c r="K103" s="18">
        <f t="shared" si="7"/>
        <v>101</v>
      </c>
      <c r="L103" s="18"/>
      <c r="M103" s="18"/>
      <c r="N103" s="18"/>
    </row>
    <row r="104" ht="29" customHeight="1" spans="1:14">
      <c r="A104" s="14">
        <v>102</v>
      </c>
      <c r="B104" s="15" t="s">
        <v>372</v>
      </c>
      <c r="C104" s="15" t="s">
        <v>373</v>
      </c>
      <c r="D104" s="16" t="s">
        <v>374</v>
      </c>
      <c r="E104" s="15" t="s">
        <v>476</v>
      </c>
      <c r="F104" s="17">
        <v>27.5</v>
      </c>
      <c r="G104" s="26">
        <v>1</v>
      </c>
      <c r="H104" s="18"/>
      <c r="I104" s="26">
        <f t="shared" si="4"/>
        <v>28.5</v>
      </c>
      <c r="J104" s="26">
        <f t="shared" si="5"/>
        <v>17.1</v>
      </c>
      <c r="K104" s="18">
        <f t="shared" si="7"/>
        <v>102</v>
      </c>
      <c r="L104" s="18"/>
      <c r="M104" s="18"/>
      <c r="N104" s="18"/>
    </row>
    <row r="105" ht="29" customHeight="1" spans="1:14">
      <c r="A105" s="14">
        <v>103</v>
      </c>
      <c r="B105" s="15" t="s">
        <v>372</v>
      </c>
      <c r="C105" s="15" t="s">
        <v>373</v>
      </c>
      <c r="D105" s="16" t="s">
        <v>374</v>
      </c>
      <c r="E105" s="15" t="s">
        <v>477</v>
      </c>
      <c r="F105" s="17">
        <v>28.4</v>
      </c>
      <c r="G105" s="26">
        <v>0</v>
      </c>
      <c r="H105" s="18"/>
      <c r="I105" s="26">
        <f t="shared" si="4"/>
        <v>28.4</v>
      </c>
      <c r="J105" s="26">
        <f t="shared" si="5"/>
        <v>17.04</v>
      </c>
      <c r="K105" s="18">
        <f t="shared" si="7"/>
        <v>103</v>
      </c>
      <c r="L105" s="18"/>
      <c r="M105" s="18"/>
      <c r="N105" s="18"/>
    </row>
    <row r="106" ht="29" customHeight="1" spans="1:14">
      <c r="A106" s="14">
        <v>104</v>
      </c>
      <c r="B106" s="15" t="s">
        <v>372</v>
      </c>
      <c r="C106" s="15" t="s">
        <v>373</v>
      </c>
      <c r="D106" s="16" t="s">
        <v>374</v>
      </c>
      <c r="E106" s="15" t="s">
        <v>478</v>
      </c>
      <c r="F106" s="17">
        <v>28</v>
      </c>
      <c r="G106" s="26">
        <v>0</v>
      </c>
      <c r="H106" s="18"/>
      <c r="I106" s="26">
        <f t="shared" si="4"/>
        <v>28</v>
      </c>
      <c r="J106" s="26">
        <f t="shared" si="5"/>
        <v>16.8</v>
      </c>
      <c r="K106" s="18">
        <f t="shared" si="7"/>
        <v>104</v>
      </c>
      <c r="L106" s="18"/>
      <c r="M106" s="18"/>
      <c r="N106" s="18"/>
    </row>
    <row r="107" ht="29" customHeight="1" spans="1:14">
      <c r="A107" s="14">
        <v>105</v>
      </c>
      <c r="B107" s="15" t="s">
        <v>372</v>
      </c>
      <c r="C107" s="15" t="s">
        <v>373</v>
      </c>
      <c r="D107" s="16" t="s">
        <v>374</v>
      </c>
      <c r="E107" s="15" t="s">
        <v>479</v>
      </c>
      <c r="F107" s="17">
        <v>27.8</v>
      </c>
      <c r="G107" s="26">
        <v>0</v>
      </c>
      <c r="H107" s="18"/>
      <c r="I107" s="26">
        <f t="shared" si="4"/>
        <v>27.8</v>
      </c>
      <c r="J107" s="26">
        <f t="shared" si="5"/>
        <v>16.68</v>
      </c>
      <c r="K107" s="18">
        <f t="shared" si="7"/>
        <v>105</v>
      </c>
      <c r="L107" s="18"/>
      <c r="M107" s="18"/>
      <c r="N107" s="18"/>
    </row>
    <row r="108" ht="29" customHeight="1" spans="1:14">
      <c r="A108" s="14">
        <v>106</v>
      </c>
      <c r="B108" s="15" t="s">
        <v>372</v>
      </c>
      <c r="C108" s="15" t="s">
        <v>373</v>
      </c>
      <c r="D108" s="16" t="s">
        <v>374</v>
      </c>
      <c r="E108" s="15" t="s">
        <v>480</v>
      </c>
      <c r="F108" s="17">
        <v>27.7</v>
      </c>
      <c r="G108" s="26">
        <v>0</v>
      </c>
      <c r="H108" s="18"/>
      <c r="I108" s="26">
        <f t="shared" si="4"/>
        <v>27.7</v>
      </c>
      <c r="J108" s="26">
        <f t="shared" si="5"/>
        <v>16.62</v>
      </c>
      <c r="K108" s="18">
        <f t="shared" si="7"/>
        <v>106</v>
      </c>
      <c r="L108" s="18"/>
      <c r="M108" s="18"/>
      <c r="N108" s="18"/>
    </row>
    <row r="109" ht="29" customHeight="1" spans="1:14">
      <c r="A109" s="14">
        <v>107</v>
      </c>
      <c r="B109" s="15" t="s">
        <v>372</v>
      </c>
      <c r="C109" s="15" t="s">
        <v>373</v>
      </c>
      <c r="D109" s="16" t="s">
        <v>374</v>
      </c>
      <c r="E109" s="15" t="s">
        <v>481</v>
      </c>
      <c r="F109" s="17">
        <v>27.5</v>
      </c>
      <c r="G109" s="26">
        <v>0</v>
      </c>
      <c r="H109" s="18"/>
      <c r="I109" s="26">
        <f t="shared" si="4"/>
        <v>27.5</v>
      </c>
      <c r="J109" s="26">
        <f t="shared" si="5"/>
        <v>16.5</v>
      </c>
      <c r="K109" s="18">
        <f t="shared" si="7"/>
        <v>107</v>
      </c>
      <c r="L109" s="18"/>
      <c r="M109" s="18"/>
      <c r="N109" s="18"/>
    </row>
    <row r="110" ht="29" customHeight="1" spans="1:14">
      <c r="A110" s="14">
        <v>108</v>
      </c>
      <c r="B110" s="15" t="s">
        <v>372</v>
      </c>
      <c r="C110" s="15" t="s">
        <v>373</v>
      </c>
      <c r="D110" s="16" t="s">
        <v>374</v>
      </c>
      <c r="E110" s="15" t="s">
        <v>482</v>
      </c>
      <c r="F110" s="17">
        <v>27.4</v>
      </c>
      <c r="G110" s="26">
        <v>0</v>
      </c>
      <c r="H110" s="18"/>
      <c r="I110" s="26">
        <f t="shared" si="4"/>
        <v>27.4</v>
      </c>
      <c r="J110" s="26">
        <f t="shared" si="5"/>
        <v>16.44</v>
      </c>
      <c r="K110" s="18">
        <f t="shared" si="7"/>
        <v>108</v>
      </c>
      <c r="L110" s="18"/>
      <c r="M110" s="18"/>
      <c r="N110" s="18"/>
    </row>
    <row r="111" ht="29" customHeight="1" spans="1:14">
      <c r="A111" s="14">
        <v>109</v>
      </c>
      <c r="B111" s="15" t="s">
        <v>372</v>
      </c>
      <c r="C111" s="15" t="s">
        <v>373</v>
      </c>
      <c r="D111" s="16" t="s">
        <v>374</v>
      </c>
      <c r="E111" s="15" t="s">
        <v>483</v>
      </c>
      <c r="F111" s="17">
        <v>27.3</v>
      </c>
      <c r="G111" s="26">
        <v>0</v>
      </c>
      <c r="H111" s="18"/>
      <c r="I111" s="26">
        <f t="shared" si="4"/>
        <v>27.3</v>
      </c>
      <c r="J111" s="26">
        <f t="shared" si="5"/>
        <v>16.38</v>
      </c>
      <c r="K111" s="18">
        <f t="shared" si="7"/>
        <v>109</v>
      </c>
      <c r="L111" s="18"/>
      <c r="M111" s="18"/>
      <c r="N111" s="18"/>
    </row>
    <row r="112" ht="29" customHeight="1" spans="1:14">
      <c r="A112" s="14">
        <v>110</v>
      </c>
      <c r="B112" s="15" t="s">
        <v>372</v>
      </c>
      <c r="C112" s="15" t="s">
        <v>373</v>
      </c>
      <c r="D112" s="16" t="s">
        <v>374</v>
      </c>
      <c r="E112" s="15" t="s">
        <v>484</v>
      </c>
      <c r="F112" s="17">
        <v>26.8</v>
      </c>
      <c r="G112" s="26">
        <v>0</v>
      </c>
      <c r="H112" s="18"/>
      <c r="I112" s="26">
        <f t="shared" si="4"/>
        <v>26.8</v>
      </c>
      <c r="J112" s="26">
        <f t="shared" si="5"/>
        <v>16.08</v>
      </c>
      <c r="K112" s="18">
        <f t="shared" si="7"/>
        <v>110</v>
      </c>
      <c r="L112" s="18"/>
      <c r="M112" s="18"/>
      <c r="N112" s="18"/>
    </row>
    <row r="113" ht="29" customHeight="1" spans="1:14">
      <c r="A113" s="14">
        <v>111</v>
      </c>
      <c r="B113" s="15" t="s">
        <v>372</v>
      </c>
      <c r="C113" s="15" t="s">
        <v>373</v>
      </c>
      <c r="D113" s="16" t="s">
        <v>374</v>
      </c>
      <c r="E113" s="15" t="s">
        <v>485</v>
      </c>
      <c r="F113" s="17">
        <v>26.7</v>
      </c>
      <c r="G113" s="26">
        <v>0</v>
      </c>
      <c r="H113" s="18"/>
      <c r="I113" s="26">
        <f t="shared" si="4"/>
        <v>26.7</v>
      </c>
      <c r="J113" s="26">
        <f t="shared" si="5"/>
        <v>16.02</v>
      </c>
      <c r="K113" s="18">
        <f t="shared" si="7"/>
        <v>111</v>
      </c>
      <c r="L113" s="18"/>
      <c r="M113" s="18"/>
      <c r="N113" s="18"/>
    </row>
    <row r="114" ht="29" customHeight="1" spans="1:14">
      <c r="A114" s="14">
        <v>112</v>
      </c>
      <c r="B114" s="15" t="s">
        <v>372</v>
      </c>
      <c r="C114" s="15" t="s">
        <v>373</v>
      </c>
      <c r="D114" s="16" t="s">
        <v>374</v>
      </c>
      <c r="E114" s="15" t="s">
        <v>486</v>
      </c>
      <c r="F114" s="17">
        <v>26.6</v>
      </c>
      <c r="G114" s="26">
        <v>0</v>
      </c>
      <c r="H114" s="18"/>
      <c r="I114" s="26">
        <f t="shared" si="4"/>
        <v>26.6</v>
      </c>
      <c r="J114" s="26">
        <f t="shared" si="5"/>
        <v>15.96</v>
      </c>
      <c r="K114" s="18">
        <f t="shared" si="7"/>
        <v>112</v>
      </c>
      <c r="L114" s="18"/>
      <c r="M114" s="18"/>
      <c r="N114" s="18"/>
    </row>
    <row r="115" ht="29" customHeight="1" spans="1:14">
      <c r="A115" s="14">
        <v>113</v>
      </c>
      <c r="B115" s="15" t="s">
        <v>372</v>
      </c>
      <c r="C115" s="15" t="s">
        <v>373</v>
      </c>
      <c r="D115" s="16" t="s">
        <v>374</v>
      </c>
      <c r="E115" s="15" t="s">
        <v>487</v>
      </c>
      <c r="F115" s="17">
        <v>26.6</v>
      </c>
      <c r="G115" s="26">
        <v>0</v>
      </c>
      <c r="H115" s="18"/>
      <c r="I115" s="26">
        <f t="shared" si="4"/>
        <v>26.6</v>
      </c>
      <c r="J115" s="26">
        <f t="shared" si="5"/>
        <v>15.96</v>
      </c>
      <c r="K115" s="18">
        <f t="shared" si="7"/>
        <v>112</v>
      </c>
      <c r="L115" s="18"/>
      <c r="M115" s="18"/>
      <c r="N115" s="18"/>
    </row>
    <row r="116" ht="29" customHeight="1" spans="1:14">
      <c r="A116" s="14">
        <v>114</v>
      </c>
      <c r="B116" s="15" t="s">
        <v>372</v>
      </c>
      <c r="C116" s="15" t="s">
        <v>373</v>
      </c>
      <c r="D116" s="16" t="s">
        <v>374</v>
      </c>
      <c r="E116" s="15" t="s">
        <v>488</v>
      </c>
      <c r="F116" s="17">
        <v>26.2</v>
      </c>
      <c r="G116" s="26">
        <v>0</v>
      </c>
      <c r="H116" s="18"/>
      <c r="I116" s="26">
        <f t="shared" si="4"/>
        <v>26.2</v>
      </c>
      <c r="J116" s="26">
        <f t="shared" si="5"/>
        <v>15.72</v>
      </c>
      <c r="K116" s="18">
        <f t="shared" si="7"/>
        <v>114</v>
      </c>
      <c r="L116" s="18"/>
      <c r="M116" s="18"/>
      <c r="N116" s="18"/>
    </row>
    <row r="117" ht="29" customHeight="1" spans="1:14">
      <c r="A117" s="14">
        <v>115</v>
      </c>
      <c r="B117" s="15" t="s">
        <v>372</v>
      </c>
      <c r="C117" s="15" t="s">
        <v>373</v>
      </c>
      <c r="D117" s="16" t="s">
        <v>374</v>
      </c>
      <c r="E117" s="15" t="s">
        <v>489</v>
      </c>
      <c r="F117" s="17">
        <v>26.1</v>
      </c>
      <c r="G117" s="26">
        <v>0</v>
      </c>
      <c r="H117" s="18"/>
      <c r="I117" s="26">
        <f t="shared" si="4"/>
        <v>26.1</v>
      </c>
      <c r="J117" s="26">
        <f t="shared" si="5"/>
        <v>15.66</v>
      </c>
      <c r="K117" s="18">
        <f t="shared" si="7"/>
        <v>115</v>
      </c>
      <c r="L117" s="18"/>
      <c r="M117" s="18"/>
      <c r="N117" s="18"/>
    </row>
    <row r="118" ht="29" customHeight="1" spans="1:14">
      <c r="A118" s="14">
        <v>116</v>
      </c>
      <c r="B118" s="15" t="s">
        <v>372</v>
      </c>
      <c r="C118" s="15" t="s">
        <v>373</v>
      </c>
      <c r="D118" s="16" t="s">
        <v>374</v>
      </c>
      <c r="E118" s="15" t="s">
        <v>490</v>
      </c>
      <c r="F118" s="17">
        <v>25.5</v>
      </c>
      <c r="G118" s="26">
        <v>0</v>
      </c>
      <c r="H118" s="18"/>
      <c r="I118" s="26">
        <f t="shared" si="4"/>
        <v>25.5</v>
      </c>
      <c r="J118" s="26">
        <f t="shared" si="5"/>
        <v>15.3</v>
      </c>
      <c r="K118" s="18">
        <f t="shared" si="7"/>
        <v>116</v>
      </c>
      <c r="L118" s="18"/>
      <c r="M118" s="18"/>
      <c r="N118" s="18"/>
    </row>
    <row r="119" ht="29" customHeight="1" spans="1:14">
      <c r="A119" s="14">
        <v>117</v>
      </c>
      <c r="B119" s="15" t="s">
        <v>372</v>
      </c>
      <c r="C119" s="15" t="s">
        <v>373</v>
      </c>
      <c r="D119" s="16" t="s">
        <v>374</v>
      </c>
      <c r="E119" s="15" t="s">
        <v>491</v>
      </c>
      <c r="F119" s="17">
        <v>25.2</v>
      </c>
      <c r="G119" s="26">
        <v>0</v>
      </c>
      <c r="H119" s="18"/>
      <c r="I119" s="26">
        <f t="shared" si="4"/>
        <v>25.2</v>
      </c>
      <c r="J119" s="26">
        <f t="shared" si="5"/>
        <v>15.12</v>
      </c>
      <c r="K119" s="18">
        <f t="shared" si="7"/>
        <v>117</v>
      </c>
      <c r="L119" s="18"/>
      <c r="M119" s="18"/>
      <c r="N119" s="18"/>
    </row>
    <row r="120" ht="29" customHeight="1" spans="1:14">
      <c r="A120" s="14">
        <v>118</v>
      </c>
      <c r="B120" s="15" t="s">
        <v>372</v>
      </c>
      <c r="C120" s="15" t="s">
        <v>373</v>
      </c>
      <c r="D120" s="16" t="s">
        <v>374</v>
      </c>
      <c r="E120" s="15" t="s">
        <v>492</v>
      </c>
      <c r="F120" s="17">
        <v>25.2</v>
      </c>
      <c r="G120" s="26">
        <v>0</v>
      </c>
      <c r="H120" s="18"/>
      <c r="I120" s="26">
        <f t="shared" si="4"/>
        <v>25.2</v>
      </c>
      <c r="J120" s="26">
        <f t="shared" si="5"/>
        <v>15.12</v>
      </c>
      <c r="K120" s="18">
        <f t="shared" si="7"/>
        <v>117</v>
      </c>
      <c r="L120" s="18"/>
      <c r="M120" s="18"/>
      <c r="N120" s="18"/>
    </row>
    <row r="121" ht="29" customHeight="1" spans="1:14">
      <c r="A121" s="14">
        <v>119</v>
      </c>
      <c r="B121" s="15" t="s">
        <v>372</v>
      </c>
      <c r="C121" s="15" t="s">
        <v>373</v>
      </c>
      <c r="D121" s="16" t="s">
        <v>374</v>
      </c>
      <c r="E121" s="15" t="s">
        <v>493</v>
      </c>
      <c r="F121" s="17">
        <v>24.8</v>
      </c>
      <c r="G121" s="26">
        <v>0</v>
      </c>
      <c r="H121" s="18"/>
      <c r="I121" s="26">
        <f t="shared" si="4"/>
        <v>24.8</v>
      </c>
      <c r="J121" s="26">
        <f t="shared" si="5"/>
        <v>14.88</v>
      </c>
      <c r="K121" s="18">
        <f t="shared" si="7"/>
        <v>119</v>
      </c>
      <c r="L121" s="18"/>
      <c r="M121" s="18"/>
      <c r="N121" s="18"/>
    </row>
    <row r="122" ht="29" customHeight="1" spans="1:14">
      <c r="A122" s="14">
        <v>120</v>
      </c>
      <c r="B122" s="15" t="s">
        <v>372</v>
      </c>
      <c r="C122" s="15" t="s">
        <v>373</v>
      </c>
      <c r="D122" s="16" t="s">
        <v>374</v>
      </c>
      <c r="E122" s="15" t="s">
        <v>494</v>
      </c>
      <c r="F122" s="17">
        <v>24.7</v>
      </c>
      <c r="G122" s="26">
        <v>0</v>
      </c>
      <c r="H122" s="18"/>
      <c r="I122" s="26">
        <f t="shared" si="4"/>
        <v>24.7</v>
      </c>
      <c r="J122" s="26">
        <f t="shared" si="5"/>
        <v>14.82</v>
      </c>
      <c r="K122" s="18">
        <f t="shared" si="7"/>
        <v>120</v>
      </c>
      <c r="L122" s="18"/>
      <c r="M122" s="18"/>
      <c r="N122" s="18"/>
    </row>
    <row r="123" ht="29" customHeight="1" spans="1:14">
      <c r="A123" s="14">
        <v>121</v>
      </c>
      <c r="B123" s="15" t="s">
        <v>372</v>
      </c>
      <c r="C123" s="15" t="s">
        <v>373</v>
      </c>
      <c r="D123" s="16" t="s">
        <v>374</v>
      </c>
      <c r="E123" s="15" t="s">
        <v>495</v>
      </c>
      <c r="F123" s="17">
        <v>24.5</v>
      </c>
      <c r="G123" s="26">
        <v>0</v>
      </c>
      <c r="H123" s="18"/>
      <c r="I123" s="26">
        <f t="shared" si="4"/>
        <v>24.5</v>
      </c>
      <c r="J123" s="26">
        <f t="shared" si="5"/>
        <v>14.7</v>
      </c>
      <c r="K123" s="18">
        <f t="shared" si="7"/>
        <v>121</v>
      </c>
      <c r="L123" s="18"/>
      <c r="M123" s="18"/>
      <c r="N123" s="18"/>
    </row>
    <row r="124" ht="29" customHeight="1" spans="1:14">
      <c r="A124" s="14">
        <v>122</v>
      </c>
      <c r="B124" s="15" t="s">
        <v>372</v>
      </c>
      <c r="C124" s="15" t="s">
        <v>373</v>
      </c>
      <c r="D124" s="16" t="s">
        <v>374</v>
      </c>
      <c r="E124" s="15" t="s">
        <v>496</v>
      </c>
      <c r="F124" s="17">
        <v>22.9</v>
      </c>
      <c r="G124" s="26">
        <v>0</v>
      </c>
      <c r="H124" s="18"/>
      <c r="I124" s="26">
        <f t="shared" si="4"/>
        <v>22.9</v>
      </c>
      <c r="J124" s="26">
        <f t="shared" si="5"/>
        <v>13.74</v>
      </c>
      <c r="K124" s="18">
        <f t="shared" si="7"/>
        <v>122</v>
      </c>
      <c r="L124" s="18"/>
      <c r="M124" s="18"/>
      <c r="N124" s="18"/>
    </row>
    <row r="125" ht="29" customHeight="1" spans="1:14">
      <c r="A125" s="14">
        <v>123</v>
      </c>
      <c r="B125" s="15" t="s">
        <v>372</v>
      </c>
      <c r="C125" s="15" t="s">
        <v>373</v>
      </c>
      <c r="D125" s="16" t="s">
        <v>374</v>
      </c>
      <c r="E125" s="15" t="s">
        <v>497</v>
      </c>
      <c r="F125" s="17">
        <v>20.6</v>
      </c>
      <c r="G125" s="26">
        <v>0</v>
      </c>
      <c r="H125" s="18"/>
      <c r="I125" s="26">
        <f t="shared" si="4"/>
        <v>20.6</v>
      </c>
      <c r="J125" s="26">
        <f t="shared" si="5"/>
        <v>12.36</v>
      </c>
      <c r="K125" s="18">
        <f t="shared" si="7"/>
        <v>123</v>
      </c>
      <c r="L125" s="18"/>
      <c r="M125" s="18"/>
      <c r="N125" s="18"/>
    </row>
    <row r="126" ht="29" customHeight="1" spans="1:14">
      <c r="A126" s="14">
        <v>124</v>
      </c>
      <c r="B126" s="15" t="s">
        <v>372</v>
      </c>
      <c r="C126" s="15" t="s">
        <v>373</v>
      </c>
      <c r="D126" s="16" t="s">
        <v>374</v>
      </c>
      <c r="E126" s="15" t="s">
        <v>498</v>
      </c>
      <c r="F126" s="17">
        <v>-1</v>
      </c>
      <c r="G126" s="26">
        <v>0</v>
      </c>
      <c r="H126" s="18"/>
      <c r="I126" s="26">
        <f t="shared" si="4"/>
        <v>-1</v>
      </c>
      <c r="J126" s="26">
        <f t="shared" si="5"/>
        <v>-0.6</v>
      </c>
      <c r="K126" s="18" t="s">
        <v>116</v>
      </c>
      <c r="L126" s="18"/>
      <c r="M126" s="18"/>
      <c r="N126" s="18"/>
    </row>
    <row r="127" ht="29" customHeight="1" spans="1:14">
      <c r="A127" s="14">
        <v>125</v>
      </c>
      <c r="B127" s="15" t="s">
        <v>372</v>
      </c>
      <c r="C127" s="15" t="s">
        <v>373</v>
      </c>
      <c r="D127" s="16" t="s">
        <v>374</v>
      </c>
      <c r="E127" s="15" t="s">
        <v>499</v>
      </c>
      <c r="F127" s="17">
        <v>-1</v>
      </c>
      <c r="G127" s="26">
        <v>0</v>
      </c>
      <c r="H127" s="18"/>
      <c r="I127" s="26">
        <f t="shared" si="4"/>
        <v>-1</v>
      </c>
      <c r="J127" s="26">
        <f t="shared" si="5"/>
        <v>-0.6</v>
      </c>
      <c r="K127" s="18" t="s">
        <v>116</v>
      </c>
      <c r="L127" s="18"/>
      <c r="M127" s="18"/>
      <c r="N127" s="18"/>
    </row>
    <row r="128" ht="29" customHeight="1" spans="1:14">
      <c r="A128" s="14">
        <v>126</v>
      </c>
      <c r="B128" s="15" t="s">
        <v>372</v>
      </c>
      <c r="C128" s="15" t="s">
        <v>373</v>
      </c>
      <c r="D128" s="16" t="s">
        <v>374</v>
      </c>
      <c r="E128" s="15" t="s">
        <v>500</v>
      </c>
      <c r="F128" s="17">
        <v>-1</v>
      </c>
      <c r="G128" s="26">
        <v>0</v>
      </c>
      <c r="H128" s="18"/>
      <c r="I128" s="26">
        <f t="shared" si="4"/>
        <v>-1</v>
      </c>
      <c r="J128" s="26">
        <f t="shared" si="5"/>
        <v>-0.6</v>
      </c>
      <c r="K128" s="18" t="s">
        <v>116</v>
      </c>
      <c r="L128" s="18"/>
      <c r="M128" s="18"/>
      <c r="N128" s="18"/>
    </row>
    <row r="129" ht="29" customHeight="1" spans="1:14">
      <c r="A129" s="14">
        <v>127</v>
      </c>
      <c r="B129" s="15" t="s">
        <v>372</v>
      </c>
      <c r="C129" s="15" t="s">
        <v>373</v>
      </c>
      <c r="D129" s="16" t="s">
        <v>374</v>
      </c>
      <c r="E129" s="15" t="s">
        <v>501</v>
      </c>
      <c r="F129" s="17">
        <v>-1</v>
      </c>
      <c r="G129" s="26">
        <v>0</v>
      </c>
      <c r="H129" s="18"/>
      <c r="I129" s="26">
        <f t="shared" si="4"/>
        <v>-1</v>
      </c>
      <c r="J129" s="26">
        <f t="shared" si="5"/>
        <v>-0.6</v>
      </c>
      <c r="K129" s="18" t="s">
        <v>116</v>
      </c>
      <c r="L129" s="18"/>
      <c r="M129" s="18"/>
      <c r="N129" s="18"/>
    </row>
    <row r="130" ht="29" customHeight="1" spans="1:14">
      <c r="A130" s="14">
        <v>128</v>
      </c>
      <c r="B130" s="15" t="s">
        <v>372</v>
      </c>
      <c r="C130" s="15" t="s">
        <v>373</v>
      </c>
      <c r="D130" s="16" t="s">
        <v>374</v>
      </c>
      <c r="E130" s="15" t="s">
        <v>502</v>
      </c>
      <c r="F130" s="17">
        <v>-1</v>
      </c>
      <c r="G130" s="26">
        <v>0</v>
      </c>
      <c r="H130" s="18"/>
      <c r="I130" s="26">
        <f t="shared" si="4"/>
        <v>-1</v>
      </c>
      <c r="J130" s="26">
        <f t="shared" si="5"/>
        <v>-0.6</v>
      </c>
      <c r="K130" s="18" t="s">
        <v>116</v>
      </c>
      <c r="L130" s="18"/>
      <c r="M130" s="18"/>
      <c r="N130" s="18"/>
    </row>
    <row r="131" ht="29" customHeight="1" spans="1:14">
      <c r="A131" s="14">
        <v>129</v>
      </c>
      <c r="B131" s="15" t="s">
        <v>372</v>
      </c>
      <c r="C131" s="15" t="s">
        <v>373</v>
      </c>
      <c r="D131" s="16" t="s">
        <v>374</v>
      </c>
      <c r="E131" s="15" t="s">
        <v>503</v>
      </c>
      <c r="F131" s="17">
        <v>-1</v>
      </c>
      <c r="G131" s="26">
        <v>0</v>
      </c>
      <c r="H131" s="18"/>
      <c r="I131" s="26">
        <f t="shared" ref="I131:I154" si="8">F131+G131</f>
        <v>-1</v>
      </c>
      <c r="J131" s="26">
        <f t="shared" ref="J131:J154" si="9">I131*0.6</f>
        <v>-0.6</v>
      </c>
      <c r="K131" s="18" t="s">
        <v>116</v>
      </c>
      <c r="L131" s="18"/>
      <c r="M131" s="18"/>
      <c r="N131" s="18"/>
    </row>
    <row r="132" ht="29" customHeight="1" spans="1:14">
      <c r="A132" s="14">
        <v>130</v>
      </c>
      <c r="B132" s="15" t="s">
        <v>372</v>
      </c>
      <c r="C132" s="15" t="s">
        <v>373</v>
      </c>
      <c r="D132" s="16" t="s">
        <v>374</v>
      </c>
      <c r="E132" s="15" t="s">
        <v>504</v>
      </c>
      <c r="F132" s="17">
        <v>-1</v>
      </c>
      <c r="G132" s="26">
        <v>0</v>
      </c>
      <c r="H132" s="18"/>
      <c r="I132" s="26">
        <f t="shared" si="8"/>
        <v>-1</v>
      </c>
      <c r="J132" s="26">
        <f t="shared" si="9"/>
        <v>-0.6</v>
      </c>
      <c r="K132" s="18" t="s">
        <v>116</v>
      </c>
      <c r="L132" s="18"/>
      <c r="M132" s="18"/>
      <c r="N132" s="18"/>
    </row>
    <row r="133" ht="29" customHeight="1" spans="1:14">
      <c r="A133" s="14">
        <v>131</v>
      </c>
      <c r="B133" s="15" t="s">
        <v>372</v>
      </c>
      <c r="C133" s="15" t="s">
        <v>373</v>
      </c>
      <c r="D133" s="16" t="s">
        <v>374</v>
      </c>
      <c r="E133" s="15" t="s">
        <v>505</v>
      </c>
      <c r="F133" s="17">
        <v>-1</v>
      </c>
      <c r="G133" s="26">
        <v>0</v>
      </c>
      <c r="H133" s="18"/>
      <c r="I133" s="26">
        <f t="shared" si="8"/>
        <v>-1</v>
      </c>
      <c r="J133" s="26">
        <f t="shared" si="9"/>
        <v>-0.6</v>
      </c>
      <c r="K133" s="18" t="s">
        <v>116</v>
      </c>
      <c r="L133" s="18"/>
      <c r="M133" s="18"/>
      <c r="N133" s="18"/>
    </row>
    <row r="134" ht="29" customHeight="1" spans="1:14">
      <c r="A134" s="14">
        <v>132</v>
      </c>
      <c r="B134" s="15" t="s">
        <v>372</v>
      </c>
      <c r="C134" s="15" t="s">
        <v>373</v>
      </c>
      <c r="D134" s="16" t="s">
        <v>374</v>
      </c>
      <c r="E134" s="15" t="s">
        <v>506</v>
      </c>
      <c r="F134" s="17">
        <v>-1</v>
      </c>
      <c r="G134" s="26">
        <v>0</v>
      </c>
      <c r="H134" s="18"/>
      <c r="I134" s="26">
        <f t="shared" si="8"/>
        <v>-1</v>
      </c>
      <c r="J134" s="26">
        <f t="shared" si="9"/>
        <v>-0.6</v>
      </c>
      <c r="K134" s="18" t="s">
        <v>116</v>
      </c>
      <c r="L134" s="18"/>
      <c r="M134" s="18"/>
      <c r="N134" s="18"/>
    </row>
    <row r="135" ht="29" customHeight="1" spans="1:14">
      <c r="A135" s="14">
        <v>133</v>
      </c>
      <c r="B135" s="15" t="s">
        <v>372</v>
      </c>
      <c r="C135" s="15" t="s">
        <v>373</v>
      </c>
      <c r="D135" s="16" t="s">
        <v>374</v>
      </c>
      <c r="E135" s="15" t="s">
        <v>507</v>
      </c>
      <c r="F135" s="17">
        <v>-1</v>
      </c>
      <c r="G135" s="26">
        <v>0</v>
      </c>
      <c r="H135" s="18"/>
      <c r="I135" s="26">
        <f t="shared" si="8"/>
        <v>-1</v>
      </c>
      <c r="J135" s="26">
        <f t="shared" si="9"/>
        <v>-0.6</v>
      </c>
      <c r="K135" s="18" t="s">
        <v>116</v>
      </c>
      <c r="L135" s="18"/>
      <c r="M135" s="18"/>
      <c r="N135" s="18"/>
    </row>
    <row r="136" ht="29" customHeight="1" spans="1:14">
      <c r="A136" s="14">
        <v>134</v>
      </c>
      <c r="B136" s="15" t="s">
        <v>372</v>
      </c>
      <c r="C136" s="15" t="s">
        <v>373</v>
      </c>
      <c r="D136" s="16" t="s">
        <v>374</v>
      </c>
      <c r="E136" s="15" t="s">
        <v>508</v>
      </c>
      <c r="F136" s="17">
        <v>-1</v>
      </c>
      <c r="G136" s="26">
        <v>0</v>
      </c>
      <c r="H136" s="18"/>
      <c r="I136" s="26">
        <f t="shared" si="8"/>
        <v>-1</v>
      </c>
      <c r="J136" s="26">
        <f t="shared" si="9"/>
        <v>-0.6</v>
      </c>
      <c r="K136" s="18" t="s">
        <v>116</v>
      </c>
      <c r="L136" s="18"/>
      <c r="M136" s="18"/>
      <c r="N136" s="18"/>
    </row>
    <row r="137" ht="29" customHeight="1" spans="1:14">
      <c r="A137" s="14">
        <v>135</v>
      </c>
      <c r="B137" s="15" t="s">
        <v>372</v>
      </c>
      <c r="C137" s="15" t="s">
        <v>373</v>
      </c>
      <c r="D137" s="16" t="s">
        <v>374</v>
      </c>
      <c r="E137" s="15" t="s">
        <v>509</v>
      </c>
      <c r="F137" s="17">
        <v>-1</v>
      </c>
      <c r="G137" s="26">
        <v>0</v>
      </c>
      <c r="H137" s="18"/>
      <c r="I137" s="26">
        <f t="shared" si="8"/>
        <v>-1</v>
      </c>
      <c r="J137" s="26">
        <f t="shared" si="9"/>
        <v>-0.6</v>
      </c>
      <c r="K137" s="18" t="s">
        <v>116</v>
      </c>
      <c r="L137" s="18"/>
      <c r="M137" s="18"/>
      <c r="N137" s="18"/>
    </row>
    <row r="138" ht="29" customHeight="1" spans="1:14">
      <c r="A138" s="14">
        <v>136</v>
      </c>
      <c r="B138" s="15" t="s">
        <v>372</v>
      </c>
      <c r="C138" s="15" t="s">
        <v>373</v>
      </c>
      <c r="D138" s="16" t="s">
        <v>374</v>
      </c>
      <c r="E138" s="15" t="s">
        <v>510</v>
      </c>
      <c r="F138" s="17">
        <v>-1</v>
      </c>
      <c r="G138" s="26">
        <v>0</v>
      </c>
      <c r="H138" s="18"/>
      <c r="I138" s="26">
        <f t="shared" si="8"/>
        <v>-1</v>
      </c>
      <c r="J138" s="26">
        <f t="shared" si="9"/>
        <v>-0.6</v>
      </c>
      <c r="K138" s="18" t="s">
        <v>116</v>
      </c>
      <c r="L138" s="18"/>
      <c r="M138" s="18"/>
      <c r="N138" s="18"/>
    </row>
    <row r="139" ht="29" customHeight="1" spans="1:14">
      <c r="A139" s="14">
        <v>137</v>
      </c>
      <c r="B139" s="15" t="s">
        <v>372</v>
      </c>
      <c r="C139" s="15" t="s">
        <v>373</v>
      </c>
      <c r="D139" s="16" t="s">
        <v>374</v>
      </c>
      <c r="E139" s="15" t="s">
        <v>511</v>
      </c>
      <c r="F139" s="17">
        <v>-1</v>
      </c>
      <c r="G139" s="26">
        <v>0</v>
      </c>
      <c r="H139" s="18"/>
      <c r="I139" s="26">
        <f t="shared" si="8"/>
        <v>-1</v>
      </c>
      <c r="J139" s="26">
        <f t="shared" si="9"/>
        <v>-0.6</v>
      </c>
      <c r="K139" s="18" t="s">
        <v>116</v>
      </c>
      <c r="L139" s="18"/>
      <c r="M139" s="18"/>
      <c r="N139" s="18"/>
    </row>
    <row r="140" ht="29" customHeight="1" spans="1:14">
      <c r="A140" s="14">
        <v>138</v>
      </c>
      <c r="B140" s="15" t="s">
        <v>372</v>
      </c>
      <c r="C140" s="15" t="s">
        <v>373</v>
      </c>
      <c r="D140" s="16" t="s">
        <v>374</v>
      </c>
      <c r="E140" s="15" t="s">
        <v>512</v>
      </c>
      <c r="F140" s="17">
        <v>-1</v>
      </c>
      <c r="G140" s="26">
        <v>0</v>
      </c>
      <c r="H140" s="18"/>
      <c r="I140" s="26">
        <f t="shared" si="8"/>
        <v>-1</v>
      </c>
      <c r="J140" s="26">
        <f t="shared" si="9"/>
        <v>-0.6</v>
      </c>
      <c r="K140" s="18" t="s">
        <v>116</v>
      </c>
      <c r="L140" s="18"/>
      <c r="M140" s="18"/>
      <c r="N140" s="18"/>
    </row>
    <row r="141" ht="29" customHeight="1" spans="1:14">
      <c r="A141" s="14">
        <v>139</v>
      </c>
      <c r="B141" s="15" t="s">
        <v>372</v>
      </c>
      <c r="C141" s="15" t="s">
        <v>373</v>
      </c>
      <c r="D141" s="16" t="s">
        <v>374</v>
      </c>
      <c r="E141" s="15" t="s">
        <v>513</v>
      </c>
      <c r="F141" s="17">
        <v>-1</v>
      </c>
      <c r="G141" s="26">
        <v>0</v>
      </c>
      <c r="H141" s="18"/>
      <c r="I141" s="26">
        <f t="shared" si="8"/>
        <v>-1</v>
      </c>
      <c r="J141" s="26">
        <f t="shared" si="9"/>
        <v>-0.6</v>
      </c>
      <c r="K141" s="18" t="s">
        <v>116</v>
      </c>
      <c r="L141" s="18"/>
      <c r="M141" s="18"/>
      <c r="N141" s="18"/>
    </row>
    <row r="142" ht="29" customHeight="1" spans="1:14">
      <c r="A142" s="14">
        <v>140</v>
      </c>
      <c r="B142" s="15" t="s">
        <v>372</v>
      </c>
      <c r="C142" s="15" t="s">
        <v>373</v>
      </c>
      <c r="D142" s="16" t="s">
        <v>374</v>
      </c>
      <c r="E142" s="15" t="s">
        <v>514</v>
      </c>
      <c r="F142" s="17">
        <v>-1</v>
      </c>
      <c r="G142" s="26">
        <v>0</v>
      </c>
      <c r="H142" s="18"/>
      <c r="I142" s="26">
        <f t="shared" si="8"/>
        <v>-1</v>
      </c>
      <c r="J142" s="26">
        <f t="shared" si="9"/>
        <v>-0.6</v>
      </c>
      <c r="K142" s="18" t="s">
        <v>116</v>
      </c>
      <c r="L142" s="18"/>
      <c r="M142" s="18"/>
      <c r="N142" s="18"/>
    </row>
    <row r="143" ht="29" customHeight="1" spans="1:14">
      <c r="A143" s="14">
        <v>141</v>
      </c>
      <c r="B143" s="15" t="s">
        <v>372</v>
      </c>
      <c r="C143" s="15" t="s">
        <v>373</v>
      </c>
      <c r="D143" s="16" t="s">
        <v>374</v>
      </c>
      <c r="E143" s="15" t="s">
        <v>515</v>
      </c>
      <c r="F143" s="17">
        <v>-1</v>
      </c>
      <c r="G143" s="26">
        <v>0</v>
      </c>
      <c r="H143" s="18"/>
      <c r="I143" s="26">
        <f t="shared" si="8"/>
        <v>-1</v>
      </c>
      <c r="J143" s="26">
        <f t="shared" si="9"/>
        <v>-0.6</v>
      </c>
      <c r="K143" s="18" t="s">
        <v>116</v>
      </c>
      <c r="L143" s="18"/>
      <c r="M143" s="18"/>
      <c r="N143" s="18"/>
    </row>
    <row r="144" ht="29" customHeight="1" spans="1:14">
      <c r="A144" s="14">
        <v>142</v>
      </c>
      <c r="B144" s="15" t="s">
        <v>372</v>
      </c>
      <c r="C144" s="15" t="s">
        <v>373</v>
      </c>
      <c r="D144" s="16" t="s">
        <v>374</v>
      </c>
      <c r="E144" s="15" t="s">
        <v>516</v>
      </c>
      <c r="F144" s="17">
        <v>-1</v>
      </c>
      <c r="G144" s="26">
        <v>0</v>
      </c>
      <c r="H144" s="18"/>
      <c r="I144" s="26">
        <f t="shared" si="8"/>
        <v>-1</v>
      </c>
      <c r="J144" s="26">
        <f t="shared" si="9"/>
        <v>-0.6</v>
      </c>
      <c r="K144" s="18" t="s">
        <v>116</v>
      </c>
      <c r="L144" s="18"/>
      <c r="M144" s="18"/>
      <c r="N144" s="18"/>
    </row>
    <row r="145" ht="29" customHeight="1" spans="1:14">
      <c r="A145" s="14">
        <v>143</v>
      </c>
      <c r="B145" s="15" t="s">
        <v>372</v>
      </c>
      <c r="C145" s="15" t="s">
        <v>373</v>
      </c>
      <c r="D145" s="16" t="s">
        <v>374</v>
      </c>
      <c r="E145" s="15" t="s">
        <v>517</v>
      </c>
      <c r="F145" s="17">
        <v>-1</v>
      </c>
      <c r="G145" s="26">
        <v>0</v>
      </c>
      <c r="H145" s="18"/>
      <c r="I145" s="26">
        <f t="shared" si="8"/>
        <v>-1</v>
      </c>
      <c r="J145" s="26">
        <f t="shared" si="9"/>
        <v>-0.6</v>
      </c>
      <c r="K145" s="18" t="s">
        <v>116</v>
      </c>
      <c r="L145" s="18"/>
      <c r="M145" s="18"/>
      <c r="N145" s="18"/>
    </row>
    <row r="146" ht="29" customHeight="1" spans="1:14">
      <c r="A146" s="14">
        <v>144</v>
      </c>
      <c r="B146" s="15" t="s">
        <v>372</v>
      </c>
      <c r="C146" s="15" t="s">
        <v>373</v>
      </c>
      <c r="D146" s="16" t="s">
        <v>374</v>
      </c>
      <c r="E146" s="15" t="s">
        <v>518</v>
      </c>
      <c r="F146" s="17">
        <v>-1</v>
      </c>
      <c r="G146" s="26">
        <v>0</v>
      </c>
      <c r="H146" s="18"/>
      <c r="I146" s="26">
        <f t="shared" si="8"/>
        <v>-1</v>
      </c>
      <c r="J146" s="26">
        <f t="shared" si="9"/>
        <v>-0.6</v>
      </c>
      <c r="K146" s="18" t="s">
        <v>116</v>
      </c>
      <c r="L146" s="18"/>
      <c r="M146" s="18"/>
      <c r="N146" s="18"/>
    </row>
    <row r="147" ht="29" customHeight="1" spans="1:14">
      <c r="A147" s="14">
        <v>145</v>
      </c>
      <c r="B147" s="15" t="s">
        <v>372</v>
      </c>
      <c r="C147" s="15" t="s">
        <v>373</v>
      </c>
      <c r="D147" s="16" t="s">
        <v>374</v>
      </c>
      <c r="E147" s="15" t="s">
        <v>519</v>
      </c>
      <c r="F147" s="17">
        <v>-1</v>
      </c>
      <c r="G147" s="26">
        <v>0</v>
      </c>
      <c r="H147" s="18"/>
      <c r="I147" s="26">
        <f t="shared" si="8"/>
        <v>-1</v>
      </c>
      <c r="J147" s="26">
        <f t="shared" si="9"/>
        <v>-0.6</v>
      </c>
      <c r="K147" s="18" t="s">
        <v>116</v>
      </c>
      <c r="L147" s="18"/>
      <c r="M147" s="18"/>
      <c r="N147" s="18"/>
    </row>
    <row r="148" ht="29" customHeight="1" spans="1:14">
      <c r="A148" s="14">
        <v>146</v>
      </c>
      <c r="B148" s="15" t="s">
        <v>372</v>
      </c>
      <c r="C148" s="15" t="s">
        <v>373</v>
      </c>
      <c r="D148" s="16" t="s">
        <v>374</v>
      </c>
      <c r="E148" s="15" t="s">
        <v>520</v>
      </c>
      <c r="F148" s="17">
        <v>-1</v>
      </c>
      <c r="G148" s="26">
        <v>0</v>
      </c>
      <c r="H148" s="18"/>
      <c r="I148" s="26">
        <f t="shared" si="8"/>
        <v>-1</v>
      </c>
      <c r="J148" s="26">
        <f t="shared" si="9"/>
        <v>-0.6</v>
      </c>
      <c r="K148" s="18" t="s">
        <v>116</v>
      </c>
      <c r="L148" s="18"/>
      <c r="M148" s="18"/>
      <c r="N148" s="18"/>
    </row>
    <row r="149" ht="29" customHeight="1" spans="1:14">
      <c r="A149" s="14">
        <v>147</v>
      </c>
      <c r="B149" s="15" t="s">
        <v>372</v>
      </c>
      <c r="C149" s="15" t="s">
        <v>373</v>
      </c>
      <c r="D149" s="16" t="s">
        <v>374</v>
      </c>
      <c r="E149" s="15" t="s">
        <v>521</v>
      </c>
      <c r="F149" s="17">
        <v>-1</v>
      </c>
      <c r="G149" s="26">
        <v>0</v>
      </c>
      <c r="H149" s="18"/>
      <c r="I149" s="26">
        <f t="shared" si="8"/>
        <v>-1</v>
      </c>
      <c r="J149" s="26">
        <f t="shared" si="9"/>
        <v>-0.6</v>
      </c>
      <c r="K149" s="18" t="s">
        <v>116</v>
      </c>
      <c r="L149" s="18"/>
      <c r="M149" s="18"/>
      <c r="N149" s="18"/>
    </row>
    <row r="150" ht="29" customHeight="1" spans="1:14">
      <c r="A150" s="14">
        <v>148</v>
      </c>
      <c r="B150" s="15" t="s">
        <v>372</v>
      </c>
      <c r="C150" s="15" t="s">
        <v>373</v>
      </c>
      <c r="D150" s="16" t="s">
        <v>374</v>
      </c>
      <c r="E150" s="15" t="s">
        <v>522</v>
      </c>
      <c r="F150" s="17">
        <v>-1</v>
      </c>
      <c r="G150" s="26">
        <v>0</v>
      </c>
      <c r="H150" s="18"/>
      <c r="I150" s="26">
        <f t="shared" si="8"/>
        <v>-1</v>
      </c>
      <c r="J150" s="26">
        <f t="shared" si="9"/>
        <v>-0.6</v>
      </c>
      <c r="K150" s="18" t="s">
        <v>116</v>
      </c>
      <c r="L150" s="18"/>
      <c r="M150" s="18"/>
      <c r="N150" s="18"/>
    </row>
    <row r="151" ht="29" customHeight="1" spans="1:14">
      <c r="A151" s="14">
        <v>149</v>
      </c>
      <c r="B151" s="15" t="s">
        <v>372</v>
      </c>
      <c r="C151" s="15" t="s">
        <v>373</v>
      </c>
      <c r="D151" s="16" t="s">
        <v>374</v>
      </c>
      <c r="E151" s="15" t="s">
        <v>523</v>
      </c>
      <c r="F151" s="17">
        <v>-1</v>
      </c>
      <c r="G151" s="26">
        <v>0</v>
      </c>
      <c r="H151" s="18"/>
      <c r="I151" s="26">
        <f t="shared" si="8"/>
        <v>-1</v>
      </c>
      <c r="J151" s="26">
        <f t="shared" si="9"/>
        <v>-0.6</v>
      </c>
      <c r="K151" s="18" t="s">
        <v>116</v>
      </c>
      <c r="L151" s="18"/>
      <c r="M151" s="18"/>
      <c r="N151" s="18"/>
    </row>
    <row r="152" ht="29" customHeight="1" spans="1:14">
      <c r="A152" s="14">
        <v>150</v>
      </c>
      <c r="B152" s="15" t="s">
        <v>372</v>
      </c>
      <c r="C152" s="15" t="s">
        <v>373</v>
      </c>
      <c r="D152" s="16" t="s">
        <v>374</v>
      </c>
      <c r="E152" s="15" t="s">
        <v>524</v>
      </c>
      <c r="F152" s="17">
        <v>-1</v>
      </c>
      <c r="G152" s="26">
        <v>0</v>
      </c>
      <c r="H152" s="18"/>
      <c r="I152" s="26">
        <f t="shared" si="8"/>
        <v>-1</v>
      </c>
      <c r="J152" s="26">
        <f t="shared" si="9"/>
        <v>-0.6</v>
      </c>
      <c r="K152" s="18" t="s">
        <v>116</v>
      </c>
      <c r="L152" s="18"/>
      <c r="M152" s="18"/>
      <c r="N152" s="18"/>
    </row>
    <row r="153" ht="29" customHeight="1" spans="1:14">
      <c r="A153" s="14">
        <v>151</v>
      </c>
      <c r="B153" s="15" t="s">
        <v>372</v>
      </c>
      <c r="C153" s="15" t="s">
        <v>373</v>
      </c>
      <c r="D153" s="16" t="s">
        <v>374</v>
      </c>
      <c r="E153" s="15" t="s">
        <v>525</v>
      </c>
      <c r="F153" s="17">
        <v>-1</v>
      </c>
      <c r="G153" s="26">
        <v>0</v>
      </c>
      <c r="H153" s="18"/>
      <c r="I153" s="26">
        <f t="shared" si="8"/>
        <v>-1</v>
      </c>
      <c r="J153" s="26">
        <f t="shared" si="9"/>
        <v>-0.6</v>
      </c>
      <c r="K153" s="18" t="s">
        <v>116</v>
      </c>
      <c r="L153" s="18"/>
      <c r="M153" s="18"/>
      <c r="N153" s="18"/>
    </row>
    <row r="154" ht="29" customHeight="1" spans="1:14">
      <c r="A154" s="14">
        <v>152</v>
      </c>
      <c r="B154" s="15" t="s">
        <v>372</v>
      </c>
      <c r="C154" s="15" t="s">
        <v>373</v>
      </c>
      <c r="D154" s="16" t="s">
        <v>374</v>
      </c>
      <c r="E154" s="15" t="s">
        <v>526</v>
      </c>
      <c r="F154" s="17">
        <v>-1</v>
      </c>
      <c r="G154" s="26">
        <v>0</v>
      </c>
      <c r="H154" s="18"/>
      <c r="I154" s="26">
        <f t="shared" si="8"/>
        <v>-1</v>
      </c>
      <c r="J154" s="26">
        <f t="shared" si="9"/>
        <v>-0.6</v>
      </c>
      <c r="K154" s="18" t="s">
        <v>116</v>
      </c>
      <c r="L154" s="18"/>
      <c r="M154" s="18"/>
      <c r="N154" s="18"/>
    </row>
  </sheetData>
  <autoFilter ref="A1:N154">
    <extLst/>
  </autoFilter>
  <sortState ref="A3:P154">
    <sortCondition ref="K3"/>
  </sortState>
  <mergeCells count="1">
    <mergeCell ref="A1:N1"/>
  </mergeCells>
  <pageMargins left="0.75" right="0.75" top="0.511805555555556" bottom="0.629861111111111" header="0.5" footer="0.5"/>
  <pageSetup paperSize="9" scale="7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workbookViewId="0">
      <selection activeCell="B2" sqref="B$1:C$1048576"/>
    </sheetView>
  </sheetViews>
  <sheetFormatPr defaultColWidth="9" defaultRowHeight="13.5"/>
  <cols>
    <col min="1" max="1" width="8.125" customWidth="1"/>
    <col min="2" max="2" width="26.625" customWidth="1"/>
    <col min="3" max="3" width="21.5" customWidth="1"/>
    <col min="4" max="4" width="12.875" customWidth="1"/>
    <col min="5" max="5" width="14.75" customWidth="1"/>
    <col min="6" max="6" width="9.25" style="3" customWidth="1"/>
    <col min="7" max="7" width="10.125" style="5" customWidth="1"/>
    <col min="8" max="8" width="10.25" customWidth="1"/>
    <col min="9" max="9" width="6.875" style="3" customWidth="1"/>
    <col min="10" max="10" width="12.125" style="3" customWidth="1"/>
    <col min="11" max="11" width="7.875" customWidth="1"/>
    <col min="12" max="12" width="8.375" customWidth="1"/>
    <col min="13" max="13" width="12.125" customWidth="1"/>
    <col min="14" max="14" width="7.625" customWidth="1"/>
  </cols>
  <sheetData>
    <row r="1" ht="33" customHeight="1" spans="1:14">
      <c r="A1" s="6" t="s">
        <v>0</v>
      </c>
      <c r="B1" s="6"/>
      <c r="C1" s="7"/>
      <c r="D1" s="6"/>
      <c r="E1" s="6"/>
      <c r="F1" s="8"/>
      <c r="G1" s="6"/>
      <c r="H1" s="6"/>
      <c r="I1" s="8"/>
      <c r="J1" s="8"/>
      <c r="K1" s="6"/>
      <c r="L1" s="6"/>
      <c r="M1" s="6"/>
      <c r="N1" s="6"/>
    </row>
    <row r="2" ht="36" customHeight="1" spans="1:14">
      <c r="A2" s="9" t="s">
        <v>1</v>
      </c>
      <c r="B2" s="10" t="s">
        <v>2</v>
      </c>
      <c r="C2" s="11" t="s">
        <v>3</v>
      </c>
      <c r="D2" s="9" t="s">
        <v>4</v>
      </c>
      <c r="E2" s="12" t="s">
        <v>5</v>
      </c>
      <c r="F2" s="13" t="s">
        <v>6</v>
      </c>
      <c r="G2" s="13" t="s">
        <v>7</v>
      </c>
      <c r="H2" s="12" t="s">
        <v>8</v>
      </c>
      <c r="I2" s="13" t="s">
        <v>124</v>
      </c>
      <c r="J2" s="13" t="s">
        <v>9</v>
      </c>
      <c r="K2" s="12" t="s">
        <v>10</v>
      </c>
      <c r="L2" s="12" t="s">
        <v>11</v>
      </c>
      <c r="M2" s="12" t="s">
        <v>12</v>
      </c>
      <c r="N2" s="10" t="s">
        <v>13</v>
      </c>
    </row>
    <row r="3" ht="29" customHeight="1" spans="1:14">
      <c r="A3" s="14">
        <v>1</v>
      </c>
      <c r="B3" s="15" t="s">
        <v>527</v>
      </c>
      <c r="C3" s="15" t="s">
        <v>528</v>
      </c>
      <c r="D3" s="16" t="s">
        <v>529</v>
      </c>
      <c r="E3" s="15" t="s">
        <v>530</v>
      </c>
      <c r="F3" s="17">
        <v>55.4</v>
      </c>
      <c r="G3" s="26">
        <v>1</v>
      </c>
      <c r="H3" s="18"/>
      <c r="I3" s="26">
        <f t="shared" ref="I3:I53" si="0">F3+G3</f>
        <v>56.4</v>
      </c>
      <c r="J3" s="26">
        <f t="shared" ref="J3:J53" si="1">I3*0.6</f>
        <v>33.84</v>
      </c>
      <c r="K3" s="18">
        <f>RANK(J3,$J$3:$J$53)</f>
        <v>1</v>
      </c>
      <c r="L3" s="18">
        <v>1</v>
      </c>
      <c r="M3" s="18" t="s">
        <v>18</v>
      </c>
      <c r="N3" s="18"/>
    </row>
    <row r="4" ht="29" customHeight="1" spans="1:14">
      <c r="A4" s="14">
        <v>2</v>
      </c>
      <c r="B4" s="15" t="s">
        <v>527</v>
      </c>
      <c r="C4" s="15" t="s">
        <v>528</v>
      </c>
      <c r="D4" s="16" t="s">
        <v>529</v>
      </c>
      <c r="E4" s="15" t="s">
        <v>531</v>
      </c>
      <c r="F4" s="17">
        <v>55.5</v>
      </c>
      <c r="G4" s="26">
        <v>0</v>
      </c>
      <c r="H4" s="18"/>
      <c r="I4" s="26">
        <f t="shared" si="0"/>
        <v>55.5</v>
      </c>
      <c r="J4" s="26">
        <f t="shared" si="1"/>
        <v>33.3</v>
      </c>
      <c r="K4" s="18">
        <f t="shared" ref="K4:K48" si="2">RANK(J4,$J$3:$J$53)</f>
        <v>2</v>
      </c>
      <c r="L4" s="18"/>
      <c r="M4" s="18" t="s">
        <v>18</v>
      </c>
      <c r="N4" s="18"/>
    </row>
    <row r="5" s="1" customFormat="1" ht="29" customHeight="1" spans="1:14">
      <c r="A5" s="19">
        <v>3</v>
      </c>
      <c r="B5" s="20" t="s">
        <v>527</v>
      </c>
      <c r="C5" s="20" t="s">
        <v>528</v>
      </c>
      <c r="D5" s="21" t="s">
        <v>529</v>
      </c>
      <c r="E5" s="20" t="s">
        <v>532</v>
      </c>
      <c r="F5" s="22">
        <v>52</v>
      </c>
      <c r="G5" s="27">
        <v>1</v>
      </c>
      <c r="H5" s="23"/>
      <c r="I5" s="27">
        <f t="shared" si="0"/>
        <v>53</v>
      </c>
      <c r="J5" s="27">
        <f t="shared" si="1"/>
        <v>31.8</v>
      </c>
      <c r="K5" s="23">
        <f t="shared" si="2"/>
        <v>3</v>
      </c>
      <c r="L5" s="23"/>
      <c r="M5" s="23" t="s">
        <v>18</v>
      </c>
      <c r="N5" s="23"/>
    </row>
    <row r="6" ht="29" customHeight="1" spans="1:14">
      <c r="A6" s="14">
        <v>4</v>
      </c>
      <c r="B6" s="15" t="s">
        <v>527</v>
      </c>
      <c r="C6" s="15" t="s">
        <v>528</v>
      </c>
      <c r="D6" s="16" t="s">
        <v>529</v>
      </c>
      <c r="E6" s="15" t="s">
        <v>533</v>
      </c>
      <c r="F6" s="17">
        <v>46.9</v>
      </c>
      <c r="G6" s="45">
        <v>6</v>
      </c>
      <c r="H6" s="18"/>
      <c r="I6" s="26">
        <f t="shared" si="0"/>
        <v>52.9</v>
      </c>
      <c r="J6" s="26">
        <f t="shared" si="1"/>
        <v>31.74</v>
      </c>
      <c r="K6" s="18">
        <f t="shared" si="2"/>
        <v>4</v>
      </c>
      <c r="L6" s="18"/>
      <c r="M6" s="18"/>
      <c r="N6" s="18"/>
    </row>
    <row r="7" ht="29" customHeight="1" spans="1:14">
      <c r="A7" s="14">
        <v>5</v>
      </c>
      <c r="B7" s="15" t="s">
        <v>527</v>
      </c>
      <c r="C7" s="15" t="s">
        <v>528</v>
      </c>
      <c r="D7" s="16" t="s">
        <v>529</v>
      </c>
      <c r="E7" s="15" t="s">
        <v>534</v>
      </c>
      <c r="F7" s="17">
        <v>51.6</v>
      </c>
      <c r="G7" s="26">
        <v>0</v>
      </c>
      <c r="H7" s="18"/>
      <c r="I7" s="26">
        <f t="shared" si="0"/>
        <v>51.6</v>
      </c>
      <c r="J7" s="26">
        <f t="shared" si="1"/>
        <v>30.96</v>
      </c>
      <c r="K7" s="18">
        <f t="shared" si="2"/>
        <v>5</v>
      </c>
      <c r="L7" s="18"/>
      <c r="M7" s="18"/>
      <c r="N7" s="18"/>
    </row>
    <row r="8" ht="29" customHeight="1" spans="1:14">
      <c r="A8" s="14">
        <v>6</v>
      </c>
      <c r="B8" s="15" t="s">
        <v>527</v>
      </c>
      <c r="C8" s="15" t="s">
        <v>528</v>
      </c>
      <c r="D8" s="16" t="s">
        <v>529</v>
      </c>
      <c r="E8" s="15" t="s">
        <v>535</v>
      </c>
      <c r="F8" s="17">
        <v>49.4</v>
      </c>
      <c r="G8" s="26">
        <v>0</v>
      </c>
      <c r="H8" s="18"/>
      <c r="I8" s="26">
        <f t="shared" si="0"/>
        <v>49.4</v>
      </c>
      <c r="J8" s="26">
        <f t="shared" si="1"/>
        <v>29.64</v>
      </c>
      <c r="K8" s="18">
        <f t="shared" si="2"/>
        <v>6</v>
      </c>
      <c r="L8" s="18"/>
      <c r="M8" s="18"/>
      <c r="N8" s="18"/>
    </row>
    <row r="9" ht="29" customHeight="1" spans="1:14">
      <c r="A9" s="14">
        <v>7</v>
      </c>
      <c r="B9" s="15" t="s">
        <v>527</v>
      </c>
      <c r="C9" s="15" t="s">
        <v>528</v>
      </c>
      <c r="D9" s="16" t="s">
        <v>529</v>
      </c>
      <c r="E9" s="15" t="s">
        <v>536</v>
      </c>
      <c r="F9" s="17">
        <v>48.4</v>
      </c>
      <c r="G9" s="26">
        <v>1</v>
      </c>
      <c r="H9" s="18"/>
      <c r="I9" s="26">
        <f t="shared" si="0"/>
        <v>49.4</v>
      </c>
      <c r="J9" s="26">
        <f t="shared" si="1"/>
        <v>29.64</v>
      </c>
      <c r="K9" s="18">
        <f t="shared" si="2"/>
        <v>6</v>
      </c>
      <c r="L9" s="18"/>
      <c r="M9" s="18"/>
      <c r="N9" s="18"/>
    </row>
    <row r="10" ht="29" customHeight="1" spans="1:14">
      <c r="A10" s="14">
        <v>8</v>
      </c>
      <c r="B10" s="15" t="s">
        <v>527</v>
      </c>
      <c r="C10" s="15" t="s">
        <v>528</v>
      </c>
      <c r="D10" s="16" t="s">
        <v>529</v>
      </c>
      <c r="E10" s="15" t="s">
        <v>537</v>
      </c>
      <c r="F10" s="17">
        <v>47.9</v>
      </c>
      <c r="G10" s="26">
        <v>1</v>
      </c>
      <c r="H10" s="18"/>
      <c r="I10" s="26">
        <f t="shared" si="0"/>
        <v>48.9</v>
      </c>
      <c r="J10" s="26">
        <f t="shared" si="1"/>
        <v>29.34</v>
      </c>
      <c r="K10" s="18">
        <f t="shared" si="2"/>
        <v>8</v>
      </c>
      <c r="L10" s="18"/>
      <c r="M10" s="18"/>
      <c r="N10" s="18"/>
    </row>
    <row r="11" ht="29" customHeight="1" spans="1:14">
      <c r="A11" s="14">
        <v>9</v>
      </c>
      <c r="B11" s="15" t="s">
        <v>527</v>
      </c>
      <c r="C11" s="15" t="s">
        <v>528</v>
      </c>
      <c r="D11" s="16" t="s">
        <v>529</v>
      </c>
      <c r="E11" s="15" t="s">
        <v>538</v>
      </c>
      <c r="F11" s="17">
        <v>47</v>
      </c>
      <c r="G11" s="26">
        <v>1</v>
      </c>
      <c r="H11" s="18"/>
      <c r="I11" s="26">
        <f t="shared" si="0"/>
        <v>48</v>
      </c>
      <c r="J11" s="26">
        <f t="shared" si="1"/>
        <v>28.8</v>
      </c>
      <c r="K11" s="18">
        <f t="shared" si="2"/>
        <v>9</v>
      </c>
      <c r="L11" s="18"/>
      <c r="M11" s="18"/>
      <c r="N11" s="18"/>
    </row>
    <row r="12" ht="29" customHeight="1" spans="1:14">
      <c r="A12" s="14">
        <v>10</v>
      </c>
      <c r="B12" s="15" t="s">
        <v>527</v>
      </c>
      <c r="C12" s="15" t="s">
        <v>528</v>
      </c>
      <c r="D12" s="16" t="s">
        <v>529</v>
      </c>
      <c r="E12" s="15" t="s">
        <v>539</v>
      </c>
      <c r="F12" s="17">
        <v>48</v>
      </c>
      <c r="G12" s="26">
        <v>0</v>
      </c>
      <c r="H12" s="18"/>
      <c r="I12" s="26">
        <f t="shared" si="0"/>
        <v>48</v>
      </c>
      <c r="J12" s="26">
        <f t="shared" si="1"/>
        <v>28.8</v>
      </c>
      <c r="K12" s="18">
        <f t="shared" si="2"/>
        <v>9</v>
      </c>
      <c r="L12" s="18"/>
      <c r="M12" s="18"/>
      <c r="N12" s="18"/>
    </row>
    <row r="13" ht="29" customHeight="1" spans="1:14">
      <c r="A13" s="14">
        <v>11</v>
      </c>
      <c r="B13" s="15" t="s">
        <v>527</v>
      </c>
      <c r="C13" s="15" t="s">
        <v>528</v>
      </c>
      <c r="D13" s="16" t="s">
        <v>529</v>
      </c>
      <c r="E13" s="15" t="s">
        <v>540</v>
      </c>
      <c r="F13" s="17">
        <v>42.9</v>
      </c>
      <c r="G13" s="26">
        <v>5</v>
      </c>
      <c r="H13" s="18"/>
      <c r="I13" s="26">
        <f t="shared" si="0"/>
        <v>47.9</v>
      </c>
      <c r="J13" s="26">
        <f t="shared" si="1"/>
        <v>28.74</v>
      </c>
      <c r="K13" s="18">
        <f t="shared" si="2"/>
        <v>11</v>
      </c>
      <c r="L13" s="18"/>
      <c r="M13" s="18"/>
      <c r="N13" s="18"/>
    </row>
    <row r="14" ht="29" customHeight="1" spans="1:14">
      <c r="A14" s="14">
        <v>12</v>
      </c>
      <c r="B14" s="15" t="s">
        <v>527</v>
      </c>
      <c r="C14" s="15" t="s">
        <v>528</v>
      </c>
      <c r="D14" s="16" t="s">
        <v>529</v>
      </c>
      <c r="E14" s="15" t="s">
        <v>541</v>
      </c>
      <c r="F14" s="17">
        <v>47.6</v>
      </c>
      <c r="G14" s="26">
        <v>0</v>
      </c>
      <c r="H14" s="18"/>
      <c r="I14" s="26">
        <f t="shared" si="0"/>
        <v>47.6</v>
      </c>
      <c r="J14" s="26">
        <f t="shared" si="1"/>
        <v>28.56</v>
      </c>
      <c r="K14" s="18">
        <f t="shared" si="2"/>
        <v>12</v>
      </c>
      <c r="L14" s="18"/>
      <c r="M14" s="18"/>
      <c r="N14" s="18"/>
    </row>
    <row r="15" ht="29" customHeight="1" spans="1:14">
      <c r="A15" s="14">
        <v>13</v>
      </c>
      <c r="B15" s="15" t="s">
        <v>527</v>
      </c>
      <c r="C15" s="15" t="s">
        <v>528</v>
      </c>
      <c r="D15" s="16" t="s">
        <v>529</v>
      </c>
      <c r="E15" s="15" t="s">
        <v>542</v>
      </c>
      <c r="F15" s="17">
        <v>46.1</v>
      </c>
      <c r="G15" s="26">
        <v>0</v>
      </c>
      <c r="H15" s="18"/>
      <c r="I15" s="26">
        <f t="shared" si="0"/>
        <v>46.1</v>
      </c>
      <c r="J15" s="26">
        <f t="shared" si="1"/>
        <v>27.66</v>
      </c>
      <c r="K15" s="18">
        <f t="shared" si="2"/>
        <v>13</v>
      </c>
      <c r="L15" s="18"/>
      <c r="M15" s="18"/>
      <c r="N15" s="18"/>
    </row>
    <row r="16" ht="29" customHeight="1" spans="1:14">
      <c r="A16" s="14">
        <v>14</v>
      </c>
      <c r="B16" s="15" t="s">
        <v>527</v>
      </c>
      <c r="C16" s="15" t="s">
        <v>528</v>
      </c>
      <c r="D16" s="16" t="s">
        <v>529</v>
      </c>
      <c r="E16" s="15" t="s">
        <v>543</v>
      </c>
      <c r="F16" s="17">
        <v>45.5</v>
      </c>
      <c r="G16" s="26">
        <v>0</v>
      </c>
      <c r="H16" s="18"/>
      <c r="I16" s="26">
        <f t="shared" si="0"/>
        <v>45.5</v>
      </c>
      <c r="J16" s="26">
        <f t="shared" si="1"/>
        <v>27.3</v>
      </c>
      <c r="K16" s="18">
        <f t="shared" si="2"/>
        <v>14</v>
      </c>
      <c r="L16" s="18"/>
      <c r="M16" s="18"/>
      <c r="N16" s="18"/>
    </row>
    <row r="17" ht="29" customHeight="1" spans="1:14">
      <c r="A17" s="14">
        <v>15</v>
      </c>
      <c r="B17" s="15" t="s">
        <v>527</v>
      </c>
      <c r="C17" s="15" t="s">
        <v>528</v>
      </c>
      <c r="D17" s="16" t="s">
        <v>529</v>
      </c>
      <c r="E17" s="15" t="s">
        <v>544</v>
      </c>
      <c r="F17" s="17">
        <v>44.7</v>
      </c>
      <c r="G17" s="26">
        <v>0</v>
      </c>
      <c r="H17" s="18"/>
      <c r="I17" s="26">
        <f t="shared" si="0"/>
        <v>44.7</v>
      </c>
      <c r="J17" s="26">
        <f t="shared" si="1"/>
        <v>26.82</v>
      </c>
      <c r="K17" s="18">
        <f t="shared" si="2"/>
        <v>15</v>
      </c>
      <c r="L17" s="18"/>
      <c r="M17" s="18"/>
      <c r="N17" s="18"/>
    </row>
    <row r="18" ht="29" customHeight="1" spans="1:14">
      <c r="A18" s="14">
        <v>16</v>
      </c>
      <c r="B18" s="15" t="s">
        <v>527</v>
      </c>
      <c r="C18" s="15" t="s">
        <v>528</v>
      </c>
      <c r="D18" s="16" t="s">
        <v>529</v>
      </c>
      <c r="E18" s="15" t="s">
        <v>545</v>
      </c>
      <c r="F18" s="17">
        <v>43.4</v>
      </c>
      <c r="G18" s="26">
        <v>1</v>
      </c>
      <c r="H18" s="18"/>
      <c r="I18" s="26">
        <f t="shared" si="0"/>
        <v>44.4</v>
      </c>
      <c r="J18" s="26">
        <f t="shared" si="1"/>
        <v>26.64</v>
      </c>
      <c r="K18" s="18">
        <f t="shared" si="2"/>
        <v>16</v>
      </c>
      <c r="L18" s="18"/>
      <c r="M18" s="18"/>
      <c r="N18" s="18"/>
    </row>
    <row r="19" ht="29" customHeight="1" spans="1:14">
      <c r="A19" s="14">
        <v>17</v>
      </c>
      <c r="B19" s="15" t="s">
        <v>527</v>
      </c>
      <c r="C19" s="15" t="s">
        <v>528</v>
      </c>
      <c r="D19" s="16" t="s">
        <v>529</v>
      </c>
      <c r="E19" s="15" t="s">
        <v>546</v>
      </c>
      <c r="F19" s="17">
        <v>43.4</v>
      </c>
      <c r="G19" s="26">
        <v>1</v>
      </c>
      <c r="H19" s="18"/>
      <c r="I19" s="26">
        <f t="shared" si="0"/>
        <v>44.4</v>
      </c>
      <c r="J19" s="26">
        <f t="shared" si="1"/>
        <v>26.64</v>
      </c>
      <c r="K19" s="18">
        <f t="shared" si="2"/>
        <v>16</v>
      </c>
      <c r="L19" s="18"/>
      <c r="M19" s="18"/>
      <c r="N19" s="18"/>
    </row>
    <row r="20" ht="29" customHeight="1" spans="1:14">
      <c r="A20" s="14">
        <v>18</v>
      </c>
      <c r="B20" s="15" t="s">
        <v>527</v>
      </c>
      <c r="C20" s="15" t="s">
        <v>528</v>
      </c>
      <c r="D20" s="16" t="s">
        <v>529</v>
      </c>
      <c r="E20" s="15" t="s">
        <v>547</v>
      </c>
      <c r="F20" s="17">
        <v>44</v>
      </c>
      <c r="G20" s="26">
        <v>0</v>
      </c>
      <c r="H20" s="18"/>
      <c r="I20" s="26">
        <f t="shared" si="0"/>
        <v>44</v>
      </c>
      <c r="J20" s="26">
        <f t="shared" si="1"/>
        <v>26.4</v>
      </c>
      <c r="K20" s="18">
        <f t="shared" si="2"/>
        <v>18</v>
      </c>
      <c r="L20" s="18"/>
      <c r="M20" s="18"/>
      <c r="N20" s="18"/>
    </row>
    <row r="21" ht="29" customHeight="1" spans="1:14">
      <c r="A21" s="14">
        <v>19</v>
      </c>
      <c r="B21" s="15" t="s">
        <v>527</v>
      </c>
      <c r="C21" s="15" t="s">
        <v>528</v>
      </c>
      <c r="D21" s="16" t="s">
        <v>529</v>
      </c>
      <c r="E21" s="15" t="s">
        <v>548</v>
      </c>
      <c r="F21" s="17">
        <v>43.1</v>
      </c>
      <c r="G21" s="26">
        <v>0</v>
      </c>
      <c r="H21" s="18"/>
      <c r="I21" s="26">
        <f t="shared" si="0"/>
        <v>43.1</v>
      </c>
      <c r="J21" s="26">
        <f t="shared" si="1"/>
        <v>25.86</v>
      </c>
      <c r="K21" s="18">
        <f t="shared" si="2"/>
        <v>19</v>
      </c>
      <c r="L21" s="18"/>
      <c r="M21" s="18"/>
      <c r="N21" s="18"/>
    </row>
    <row r="22" ht="29" customHeight="1" spans="1:14">
      <c r="A22" s="14">
        <v>20</v>
      </c>
      <c r="B22" s="15" t="s">
        <v>527</v>
      </c>
      <c r="C22" s="15" t="s">
        <v>528</v>
      </c>
      <c r="D22" s="16" t="s">
        <v>529</v>
      </c>
      <c r="E22" s="15" t="s">
        <v>549</v>
      </c>
      <c r="F22" s="17">
        <v>41.7</v>
      </c>
      <c r="G22" s="26">
        <v>0</v>
      </c>
      <c r="H22" s="18"/>
      <c r="I22" s="26">
        <f t="shared" si="0"/>
        <v>41.7</v>
      </c>
      <c r="J22" s="26">
        <f t="shared" si="1"/>
        <v>25.02</v>
      </c>
      <c r="K22" s="18">
        <f t="shared" si="2"/>
        <v>20</v>
      </c>
      <c r="L22" s="18"/>
      <c r="M22" s="18"/>
      <c r="N22" s="18"/>
    </row>
    <row r="23" ht="29" customHeight="1" spans="1:14">
      <c r="A23" s="14">
        <v>21</v>
      </c>
      <c r="B23" s="15" t="s">
        <v>527</v>
      </c>
      <c r="C23" s="15" t="s">
        <v>528</v>
      </c>
      <c r="D23" s="16" t="s">
        <v>529</v>
      </c>
      <c r="E23" s="15" t="s">
        <v>550</v>
      </c>
      <c r="F23" s="17">
        <v>40</v>
      </c>
      <c r="G23" s="26">
        <v>1</v>
      </c>
      <c r="H23" s="18"/>
      <c r="I23" s="26">
        <f t="shared" si="0"/>
        <v>41</v>
      </c>
      <c r="J23" s="26">
        <f t="shared" si="1"/>
        <v>24.6</v>
      </c>
      <c r="K23" s="18">
        <f t="shared" si="2"/>
        <v>21</v>
      </c>
      <c r="L23" s="18"/>
      <c r="M23" s="18"/>
      <c r="N23" s="18"/>
    </row>
    <row r="24" ht="29" customHeight="1" spans="1:14">
      <c r="A24" s="14">
        <v>22</v>
      </c>
      <c r="B24" s="15" t="s">
        <v>527</v>
      </c>
      <c r="C24" s="15" t="s">
        <v>528</v>
      </c>
      <c r="D24" s="16" t="s">
        <v>529</v>
      </c>
      <c r="E24" s="15" t="s">
        <v>551</v>
      </c>
      <c r="F24" s="17">
        <v>40.7</v>
      </c>
      <c r="G24" s="26">
        <v>0</v>
      </c>
      <c r="H24" s="18"/>
      <c r="I24" s="26">
        <f t="shared" si="0"/>
        <v>40.7</v>
      </c>
      <c r="J24" s="26">
        <f t="shared" si="1"/>
        <v>24.42</v>
      </c>
      <c r="K24" s="18">
        <f t="shared" si="2"/>
        <v>22</v>
      </c>
      <c r="L24" s="18"/>
      <c r="M24" s="18"/>
      <c r="N24" s="18"/>
    </row>
    <row r="25" ht="29" customHeight="1" spans="1:14">
      <c r="A25" s="14">
        <v>23</v>
      </c>
      <c r="B25" s="15" t="s">
        <v>527</v>
      </c>
      <c r="C25" s="15" t="s">
        <v>528</v>
      </c>
      <c r="D25" s="16" t="s">
        <v>529</v>
      </c>
      <c r="E25" s="15" t="s">
        <v>552</v>
      </c>
      <c r="F25" s="17">
        <v>39.6</v>
      </c>
      <c r="G25" s="26">
        <v>1</v>
      </c>
      <c r="H25" s="18"/>
      <c r="I25" s="26">
        <f t="shared" si="0"/>
        <v>40.6</v>
      </c>
      <c r="J25" s="26">
        <f t="shared" si="1"/>
        <v>24.36</v>
      </c>
      <c r="K25" s="18">
        <f t="shared" si="2"/>
        <v>23</v>
      </c>
      <c r="L25" s="18"/>
      <c r="M25" s="18"/>
      <c r="N25" s="18"/>
    </row>
    <row r="26" ht="29" customHeight="1" spans="1:14">
      <c r="A26" s="14">
        <v>24</v>
      </c>
      <c r="B26" s="15" t="s">
        <v>527</v>
      </c>
      <c r="C26" s="15" t="s">
        <v>528</v>
      </c>
      <c r="D26" s="16" t="s">
        <v>529</v>
      </c>
      <c r="E26" s="15" t="s">
        <v>553</v>
      </c>
      <c r="F26" s="17">
        <v>40.1</v>
      </c>
      <c r="G26" s="26">
        <v>0</v>
      </c>
      <c r="H26" s="18"/>
      <c r="I26" s="26">
        <f t="shared" si="0"/>
        <v>40.1</v>
      </c>
      <c r="J26" s="26">
        <f t="shared" si="1"/>
        <v>24.06</v>
      </c>
      <c r="K26" s="18">
        <f t="shared" si="2"/>
        <v>24</v>
      </c>
      <c r="L26" s="18"/>
      <c r="M26" s="18"/>
      <c r="N26" s="18"/>
    </row>
    <row r="27" ht="29" customHeight="1" spans="1:14">
      <c r="A27" s="14">
        <v>25</v>
      </c>
      <c r="B27" s="15" t="s">
        <v>527</v>
      </c>
      <c r="C27" s="15" t="s">
        <v>528</v>
      </c>
      <c r="D27" s="16" t="s">
        <v>529</v>
      </c>
      <c r="E27" s="15" t="s">
        <v>554</v>
      </c>
      <c r="F27" s="17">
        <v>39.9</v>
      </c>
      <c r="G27" s="26">
        <v>0</v>
      </c>
      <c r="H27" s="18"/>
      <c r="I27" s="26">
        <f t="shared" si="0"/>
        <v>39.9</v>
      </c>
      <c r="J27" s="26">
        <f t="shared" si="1"/>
        <v>23.94</v>
      </c>
      <c r="K27" s="18">
        <f t="shared" si="2"/>
        <v>25</v>
      </c>
      <c r="L27" s="18"/>
      <c r="M27" s="18"/>
      <c r="N27" s="18"/>
    </row>
    <row r="28" ht="29" customHeight="1" spans="1:14">
      <c r="A28" s="14">
        <v>26</v>
      </c>
      <c r="B28" s="15" t="s">
        <v>527</v>
      </c>
      <c r="C28" s="15" t="s">
        <v>528</v>
      </c>
      <c r="D28" s="16" t="s">
        <v>529</v>
      </c>
      <c r="E28" s="15" t="s">
        <v>555</v>
      </c>
      <c r="F28" s="17">
        <v>39.8</v>
      </c>
      <c r="G28" s="26">
        <v>0</v>
      </c>
      <c r="H28" s="18"/>
      <c r="I28" s="26">
        <f t="shared" si="0"/>
        <v>39.8</v>
      </c>
      <c r="J28" s="26">
        <f t="shared" si="1"/>
        <v>23.88</v>
      </c>
      <c r="K28" s="18">
        <f t="shared" si="2"/>
        <v>26</v>
      </c>
      <c r="L28" s="18"/>
      <c r="M28" s="18"/>
      <c r="N28" s="18"/>
    </row>
    <row r="29" ht="29" customHeight="1" spans="1:14">
      <c r="A29" s="14">
        <v>27</v>
      </c>
      <c r="B29" s="15" t="s">
        <v>527</v>
      </c>
      <c r="C29" s="15" t="s">
        <v>528</v>
      </c>
      <c r="D29" s="16" t="s">
        <v>529</v>
      </c>
      <c r="E29" s="15" t="s">
        <v>556</v>
      </c>
      <c r="F29" s="17">
        <v>37.2</v>
      </c>
      <c r="G29" s="26">
        <v>1</v>
      </c>
      <c r="H29" s="18"/>
      <c r="I29" s="26">
        <f t="shared" si="0"/>
        <v>38.2</v>
      </c>
      <c r="J29" s="26">
        <f t="shared" si="1"/>
        <v>22.92</v>
      </c>
      <c r="K29" s="18">
        <f t="shared" si="2"/>
        <v>27</v>
      </c>
      <c r="L29" s="18"/>
      <c r="M29" s="18"/>
      <c r="N29" s="18"/>
    </row>
    <row r="30" ht="29" customHeight="1" spans="1:14">
      <c r="A30" s="14">
        <v>28</v>
      </c>
      <c r="B30" s="15" t="s">
        <v>527</v>
      </c>
      <c r="C30" s="15" t="s">
        <v>528</v>
      </c>
      <c r="D30" s="16" t="s">
        <v>529</v>
      </c>
      <c r="E30" s="15" t="s">
        <v>557</v>
      </c>
      <c r="F30" s="17">
        <v>38.1</v>
      </c>
      <c r="G30" s="26">
        <v>0</v>
      </c>
      <c r="H30" s="18"/>
      <c r="I30" s="26">
        <f t="shared" si="0"/>
        <v>38.1</v>
      </c>
      <c r="J30" s="26">
        <f t="shared" si="1"/>
        <v>22.86</v>
      </c>
      <c r="K30" s="18">
        <f t="shared" si="2"/>
        <v>28</v>
      </c>
      <c r="L30" s="18"/>
      <c r="M30" s="18"/>
      <c r="N30" s="18"/>
    </row>
    <row r="31" ht="29" customHeight="1" spans="1:14">
      <c r="A31" s="14">
        <v>29</v>
      </c>
      <c r="B31" s="40" t="s">
        <v>527</v>
      </c>
      <c r="C31" s="40" t="s">
        <v>528</v>
      </c>
      <c r="D31" s="41" t="s">
        <v>529</v>
      </c>
      <c r="E31" s="40" t="s">
        <v>558</v>
      </c>
      <c r="F31" s="17">
        <v>37</v>
      </c>
      <c r="G31" s="46">
        <v>1</v>
      </c>
      <c r="H31" s="40"/>
      <c r="I31" s="26">
        <f t="shared" si="0"/>
        <v>38</v>
      </c>
      <c r="J31" s="26">
        <f t="shared" si="1"/>
        <v>22.8</v>
      </c>
      <c r="K31" s="18">
        <f t="shared" si="2"/>
        <v>29</v>
      </c>
      <c r="L31" s="40"/>
      <c r="M31" s="40"/>
      <c r="N31" s="40"/>
    </row>
    <row r="32" ht="29" customHeight="1" spans="1:14">
      <c r="A32" s="14">
        <v>30</v>
      </c>
      <c r="B32" s="15" t="s">
        <v>527</v>
      </c>
      <c r="C32" s="15" t="s">
        <v>528</v>
      </c>
      <c r="D32" s="16" t="s">
        <v>529</v>
      </c>
      <c r="E32" s="15" t="s">
        <v>559</v>
      </c>
      <c r="F32" s="17">
        <v>36.7</v>
      </c>
      <c r="G32" s="26">
        <v>1</v>
      </c>
      <c r="H32" s="18"/>
      <c r="I32" s="26">
        <f t="shared" si="0"/>
        <v>37.7</v>
      </c>
      <c r="J32" s="26">
        <f t="shared" si="1"/>
        <v>22.62</v>
      </c>
      <c r="K32" s="18">
        <f t="shared" si="2"/>
        <v>30</v>
      </c>
      <c r="L32" s="18"/>
      <c r="M32" s="18"/>
      <c r="N32" s="18"/>
    </row>
    <row r="33" ht="29" customHeight="1" spans="1:14">
      <c r="A33" s="14">
        <v>31</v>
      </c>
      <c r="B33" s="15" t="s">
        <v>527</v>
      </c>
      <c r="C33" s="15" t="s">
        <v>528</v>
      </c>
      <c r="D33" s="16" t="s">
        <v>529</v>
      </c>
      <c r="E33" s="15" t="s">
        <v>560</v>
      </c>
      <c r="F33" s="17">
        <v>37.6</v>
      </c>
      <c r="G33" s="26">
        <v>0</v>
      </c>
      <c r="H33" s="18"/>
      <c r="I33" s="26">
        <f t="shared" si="0"/>
        <v>37.6</v>
      </c>
      <c r="J33" s="26">
        <f t="shared" si="1"/>
        <v>22.56</v>
      </c>
      <c r="K33" s="18">
        <f t="shared" si="2"/>
        <v>31</v>
      </c>
      <c r="L33" s="18"/>
      <c r="M33" s="18"/>
      <c r="N33" s="18"/>
    </row>
    <row r="34" ht="29" customHeight="1" spans="1:14">
      <c r="A34" s="14">
        <v>32</v>
      </c>
      <c r="B34" s="15" t="s">
        <v>527</v>
      </c>
      <c r="C34" s="15" t="s">
        <v>528</v>
      </c>
      <c r="D34" s="16" t="s">
        <v>529</v>
      </c>
      <c r="E34" s="15" t="s">
        <v>561</v>
      </c>
      <c r="F34" s="17">
        <v>37.3</v>
      </c>
      <c r="G34" s="26">
        <v>0</v>
      </c>
      <c r="H34" s="18"/>
      <c r="I34" s="26">
        <f t="shared" si="0"/>
        <v>37.3</v>
      </c>
      <c r="J34" s="26">
        <f t="shared" si="1"/>
        <v>22.38</v>
      </c>
      <c r="K34" s="18">
        <f t="shared" si="2"/>
        <v>32</v>
      </c>
      <c r="L34" s="18"/>
      <c r="M34" s="18"/>
      <c r="N34" s="18"/>
    </row>
    <row r="35" ht="29" customHeight="1" spans="1:14">
      <c r="A35" s="14">
        <v>33</v>
      </c>
      <c r="B35" s="15" t="s">
        <v>527</v>
      </c>
      <c r="C35" s="15" t="s">
        <v>528</v>
      </c>
      <c r="D35" s="16" t="s">
        <v>529</v>
      </c>
      <c r="E35" s="15" t="s">
        <v>562</v>
      </c>
      <c r="F35" s="17">
        <v>36.6</v>
      </c>
      <c r="G35" s="26">
        <v>0</v>
      </c>
      <c r="H35" s="18"/>
      <c r="I35" s="26">
        <f t="shared" si="0"/>
        <v>36.6</v>
      </c>
      <c r="J35" s="26">
        <f t="shared" si="1"/>
        <v>21.96</v>
      </c>
      <c r="K35" s="18">
        <f t="shared" si="2"/>
        <v>33</v>
      </c>
      <c r="L35" s="18"/>
      <c r="M35" s="18"/>
      <c r="N35" s="18"/>
    </row>
    <row r="36" ht="29" customHeight="1" spans="1:14">
      <c r="A36" s="14">
        <v>34</v>
      </c>
      <c r="B36" s="15" t="s">
        <v>527</v>
      </c>
      <c r="C36" s="15" t="s">
        <v>528</v>
      </c>
      <c r="D36" s="16" t="s">
        <v>529</v>
      </c>
      <c r="E36" s="15" t="s">
        <v>563</v>
      </c>
      <c r="F36" s="17">
        <v>34.6</v>
      </c>
      <c r="G36" s="26">
        <v>1</v>
      </c>
      <c r="H36" s="18"/>
      <c r="I36" s="26">
        <f t="shared" si="0"/>
        <v>35.6</v>
      </c>
      <c r="J36" s="26">
        <f t="shared" si="1"/>
        <v>21.36</v>
      </c>
      <c r="K36" s="18">
        <f t="shared" si="2"/>
        <v>34</v>
      </c>
      <c r="L36" s="18"/>
      <c r="M36" s="18"/>
      <c r="N36" s="18"/>
    </row>
    <row r="37" ht="29" customHeight="1" spans="1:14">
      <c r="A37" s="14">
        <v>35</v>
      </c>
      <c r="B37" s="15" t="s">
        <v>527</v>
      </c>
      <c r="C37" s="15" t="s">
        <v>528</v>
      </c>
      <c r="D37" s="16" t="s">
        <v>529</v>
      </c>
      <c r="E37" s="15" t="s">
        <v>564</v>
      </c>
      <c r="F37" s="17">
        <v>35.6</v>
      </c>
      <c r="G37" s="26">
        <v>0</v>
      </c>
      <c r="H37" s="18"/>
      <c r="I37" s="26">
        <f t="shared" si="0"/>
        <v>35.6</v>
      </c>
      <c r="J37" s="26">
        <f t="shared" si="1"/>
        <v>21.36</v>
      </c>
      <c r="K37" s="18">
        <f t="shared" si="2"/>
        <v>34</v>
      </c>
      <c r="L37" s="18"/>
      <c r="M37" s="18"/>
      <c r="N37" s="18"/>
    </row>
    <row r="38" ht="29" customHeight="1" spans="1:14">
      <c r="A38" s="14">
        <v>36</v>
      </c>
      <c r="B38" s="15" t="s">
        <v>527</v>
      </c>
      <c r="C38" s="15" t="s">
        <v>528</v>
      </c>
      <c r="D38" s="16" t="s">
        <v>529</v>
      </c>
      <c r="E38" s="15" t="s">
        <v>565</v>
      </c>
      <c r="F38" s="17">
        <v>35.3</v>
      </c>
      <c r="G38" s="26">
        <v>0</v>
      </c>
      <c r="H38" s="18"/>
      <c r="I38" s="26">
        <f t="shared" si="0"/>
        <v>35.3</v>
      </c>
      <c r="J38" s="26">
        <f t="shared" si="1"/>
        <v>21.18</v>
      </c>
      <c r="K38" s="18">
        <f t="shared" si="2"/>
        <v>36</v>
      </c>
      <c r="L38" s="18"/>
      <c r="M38" s="18"/>
      <c r="N38" s="18"/>
    </row>
    <row r="39" ht="29" customHeight="1" spans="1:14">
      <c r="A39" s="14">
        <v>37</v>
      </c>
      <c r="B39" s="15" t="s">
        <v>527</v>
      </c>
      <c r="C39" s="15" t="s">
        <v>528</v>
      </c>
      <c r="D39" s="16" t="s">
        <v>529</v>
      </c>
      <c r="E39" s="15" t="s">
        <v>566</v>
      </c>
      <c r="F39" s="17">
        <v>35.2</v>
      </c>
      <c r="G39" s="26">
        <v>0</v>
      </c>
      <c r="H39" s="18"/>
      <c r="I39" s="26">
        <f t="shared" si="0"/>
        <v>35.2</v>
      </c>
      <c r="J39" s="26">
        <f t="shared" si="1"/>
        <v>21.12</v>
      </c>
      <c r="K39" s="18">
        <f t="shared" si="2"/>
        <v>37</v>
      </c>
      <c r="L39" s="18"/>
      <c r="M39" s="18"/>
      <c r="N39" s="18"/>
    </row>
    <row r="40" ht="29" customHeight="1" spans="1:14">
      <c r="A40" s="14">
        <v>38</v>
      </c>
      <c r="B40" s="15" t="s">
        <v>527</v>
      </c>
      <c r="C40" s="15" t="s">
        <v>528</v>
      </c>
      <c r="D40" s="16" t="s">
        <v>529</v>
      </c>
      <c r="E40" s="15" t="s">
        <v>567</v>
      </c>
      <c r="F40" s="17">
        <v>34.9</v>
      </c>
      <c r="G40" s="26">
        <v>0</v>
      </c>
      <c r="H40" s="18"/>
      <c r="I40" s="26">
        <f t="shared" si="0"/>
        <v>34.9</v>
      </c>
      <c r="J40" s="26">
        <f t="shared" si="1"/>
        <v>20.94</v>
      </c>
      <c r="K40" s="18">
        <f t="shared" si="2"/>
        <v>38</v>
      </c>
      <c r="L40" s="18"/>
      <c r="M40" s="18"/>
      <c r="N40" s="18"/>
    </row>
    <row r="41" ht="29" customHeight="1" spans="1:14">
      <c r="A41" s="14">
        <v>39</v>
      </c>
      <c r="B41" s="15" t="s">
        <v>527</v>
      </c>
      <c r="C41" s="15" t="s">
        <v>528</v>
      </c>
      <c r="D41" s="16" t="s">
        <v>529</v>
      </c>
      <c r="E41" s="15" t="s">
        <v>568</v>
      </c>
      <c r="F41" s="17">
        <v>34.5</v>
      </c>
      <c r="G41" s="26">
        <v>0</v>
      </c>
      <c r="H41" s="18"/>
      <c r="I41" s="26">
        <f t="shared" si="0"/>
        <v>34.5</v>
      </c>
      <c r="J41" s="26">
        <f t="shared" si="1"/>
        <v>20.7</v>
      </c>
      <c r="K41" s="18">
        <f t="shared" si="2"/>
        <v>39</v>
      </c>
      <c r="L41" s="18"/>
      <c r="M41" s="18"/>
      <c r="N41" s="18"/>
    </row>
    <row r="42" s="44" customFormat="1" ht="29" customHeight="1" spans="1:14">
      <c r="A42" s="14">
        <v>40</v>
      </c>
      <c r="B42" s="15" t="s">
        <v>527</v>
      </c>
      <c r="C42" s="15" t="s">
        <v>528</v>
      </c>
      <c r="D42" s="16" t="s">
        <v>529</v>
      </c>
      <c r="E42" s="15" t="s">
        <v>569</v>
      </c>
      <c r="F42" s="17">
        <v>33.9</v>
      </c>
      <c r="G42" s="26">
        <v>0</v>
      </c>
      <c r="H42" s="18"/>
      <c r="I42" s="26">
        <f t="shared" si="0"/>
        <v>33.9</v>
      </c>
      <c r="J42" s="26">
        <f t="shared" si="1"/>
        <v>20.34</v>
      </c>
      <c r="K42" s="18">
        <f t="shared" si="2"/>
        <v>40</v>
      </c>
      <c r="L42" s="18"/>
      <c r="M42" s="18"/>
      <c r="N42" s="18"/>
    </row>
    <row r="43" ht="29" customHeight="1" spans="1:14">
      <c r="A43" s="14">
        <v>41</v>
      </c>
      <c r="B43" s="15" t="s">
        <v>527</v>
      </c>
      <c r="C43" s="15" t="s">
        <v>528</v>
      </c>
      <c r="D43" s="16" t="s">
        <v>529</v>
      </c>
      <c r="E43" s="15" t="s">
        <v>570</v>
      </c>
      <c r="F43" s="17">
        <v>33.3</v>
      </c>
      <c r="G43" s="26">
        <v>0</v>
      </c>
      <c r="H43" s="18"/>
      <c r="I43" s="26">
        <f t="shared" si="0"/>
        <v>33.3</v>
      </c>
      <c r="J43" s="26">
        <f t="shared" si="1"/>
        <v>19.98</v>
      </c>
      <c r="K43" s="18">
        <f t="shared" si="2"/>
        <v>41</v>
      </c>
      <c r="L43" s="18"/>
      <c r="M43" s="18"/>
      <c r="N43" s="18"/>
    </row>
    <row r="44" ht="29" customHeight="1" spans="1:14">
      <c r="A44" s="14">
        <v>42</v>
      </c>
      <c r="B44" s="15" t="s">
        <v>527</v>
      </c>
      <c r="C44" s="15" t="s">
        <v>528</v>
      </c>
      <c r="D44" s="16" t="s">
        <v>529</v>
      </c>
      <c r="E44" s="15" t="s">
        <v>571</v>
      </c>
      <c r="F44" s="17">
        <v>32.4</v>
      </c>
      <c r="G44" s="26">
        <v>0</v>
      </c>
      <c r="H44" s="18"/>
      <c r="I44" s="26">
        <f t="shared" si="0"/>
        <v>32.4</v>
      </c>
      <c r="J44" s="26">
        <f t="shared" si="1"/>
        <v>19.44</v>
      </c>
      <c r="K44" s="18">
        <f t="shared" si="2"/>
        <v>42</v>
      </c>
      <c r="L44" s="18"/>
      <c r="M44" s="18"/>
      <c r="N44" s="18"/>
    </row>
    <row r="45" ht="29" customHeight="1" spans="1:14">
      <c r="A45" s="14">
        <v>43</v>
      </c>
      <c r="B45" s="15" t="s">
        <v>527</v>
      </c>
      <c r="C45" s="15" t="s">
        <v>528</v>
      </c>
      <c r="D45" s="16" t="s">
        <v>529</v>
      </c>
      <c r="E45" s="15" t="s">
        <v>572</v>
      </c>
      <c r="F45" s="17">
        <v>31.6</v>
      </c>
      <c r="G45" s="26">
        <v>0</v>
      </c>
      <c r="H45" s="18"/>
      <c r="I45" s="26">
        <f t="shared" si="0"/>
        <v>31.6</v>
      </c>
      <c r="J45" s="26">
        <f t="shared" si="1"/>
        <v>18.96</v>
      </c>
      <c r="K45" s="18">
        <f t="shared" si="2"/>
        <v>43</v>
      </c>
      <c r="L45" s="18"/>
      <c r="M45" s="18"/>
      <c r="N45" s="18"/>
    </row>
    <row r="46" ht="29" customHeight="1" spans="1:14">
      <c r="A46" s="14">
        <v>44</v>
      </c>
      <c r="B46" s="15" t="s">
        <v>527</v>
      </c>
      <c r="C46" s="15" t="s">
        <v>528</v>
      </c>
      <c r="D46" s="16" t="s">
        <v>529</v>
      </c>
      <c r="E46" s="15" t="s">
        <v>573</v>
      </c>
      <c r="F46" s="17">
        <v>26.8</v>
      </c>
      <c r="G46" s="26">
        <v>1</v>
      </c>
      <c r="H46" s="18"/>
      <c r="I46" s="26">
        <f t="shared" si="0"/>
        <v>27.8</v>
      </c>
      <c r="J46" s="26">
        <f t="shared" si="1"/>
        <v>16.68</v>
      </c>
      <c r="K46" s="18">
        <f t="shared" si="2"/>
        <v>44</v>
      </c>
      <c r="L46" s="18"/>
      <c r="M46" s="18"/>
      <c r="N46" s="18"/>
    </row>
    <row r="47" ht="29" customHeight="1" spans="1:14">
      <c r="A47" s="14">
        <v>45</v>
      </c>
      <c r="B47" s="15" t="s">
        <v>527</v>
      </c>
      <c r="C47" s="15" t="s">
        <v>528</v>
      </c>
      <c r="D47" s="16" t="s">
        <v>529</v>
      </c>
      <c r="E47" s="15" t="s">
        <v>574</v>
      </c>
      <c r="F47" s="17">
        <v>26.6</v>
      </c>
      <c r="G47" s="26">
        <v>0</v>
      </c>
      <c r="H47" s="18"/>
      <c r="I47" s="26">
        <f t="shared" si="0"/>
        <v>26.6</v>
      </c>
      <c r="J47" s="26">
        <f t="shared" si="1"/>
        <v>15.96</v>
      </c>
      <c r="K47" s="18">
        <f t="shared" si="2"/>
        <v>45</v>
      </c>
      <c r="L47" s="18"/>
      <c r="M47" s="18"/>
      <c r="N47" s="18"/>
    </row>
    <row r="48" ht="29" customHeight="1" spans="1:14">
      <c r="A48" s="14">
        <v>46</v>
      </c>
      <c r="B48" s="15" t="s">
        <v>527</v>
      </c>
      <c r="C48" s="15" t="s">
        <v>528</v>
      </c>
      <c r="D48" s="16" t="s">
        <v>529</v>
      </c>
      <c r="E48" s="15" t="s">
        <v>575</v>
      </c>
      <c r="F48" s="17">
        <v>22.4</v>
      </c>
      <c r="G48" s="26">
        <v>0</v>
      </c>
      <c r="H48" s="18"/>
      <c r="I48" s="26">
        <f t="shared" si="0"/>
        <v>22.4</v>
      </c>
      <c r="J48" s="26">
        <f t="shared" si="1"/>
        <v>13.44</v>
      </c>
      <c r="K48" s="18">
        <f t="shared" si="2"/>
        <v>46</v>
      </c>
      <c r="L48" s="18"/>
      <c r="M48" s="18"/>
      <c r="N48" s="18"/>
    </row>
    <row r="49" ht="29" customHeight="1" spans="1:14">
      <c r="A49" s="14">
        <v>47</v>
      </c>
      <c r="B49" s="15" t="s">
        <v>527</v>
      </c>
      <c r="C49" s="15" t="s">
        <v>528</v>
      </c>
      <c r="D49" s="16" t="s">
        <v>529</v>
      </c>
      <c r="E49" s="15" t="s">
        <v>576</v>
      </c>
      <c r="F49" s="17">
        <v>-1</v>
      </c>
      <c r="G49" s="26">
        <v>0</v>
      </c>
      <c r="H49" s="18"/>
      <c r="I49" s="26">
        <f t="shared" si="0"/>
        <v>-1</v>
      </c>
      <c r="J49" s="26">
        <f t="shared" si="1"/>
        <v>-0.6</v>
      </c>
      <c r="K49" s="18" t="s">
        <v>116</v>
      </c>
      <c r="L49" s="18"/>
      <c r="M49" s="18"/>
      <c r="N49" s="18"/>
    </row>
    <row r="50" ht="29" customHeight="1" spans="1:14">
      <c r="A50" s="14">
        <v>48</v>
      </c>
      <c r="B50" s="15" t="s">
        <v>527</v>
      </c>
      <c r="C50" s="15" t="s">
        <v>528</v>
      </c>
      <c r="D50" s="16" t="s">
        <v>529</v>
      </c>
      <c r="E50" s="15" t="s">
        <v>577</v>
      </c>
      <c r="F50" s="17">
        <v>-1</v>
      </c>
      <c r="G50" s="26">
        <v>0</v>
      </c>
      <c r="H50" s="18"/>
      <c r="I50" s="26">
        <f t="shared" si="0"/>
        <v>-1</v>
      </c>
      <c r="J50" s="26">
        <f t="shared" si="1"/>
        <v>-0.6</v>
      </c>
      <c r="K50" s="18" t="s">
        <v>116</v>
      </c>
      <c r="L50" s="18"/>
      <c r="M50" s="18"/>
      <c r="N50" s="18"/>
    </row>
    <row r="51" ht="29" customHeight="1" spans="1:14">
      <c r="A51" s="14">
        <v>49</v>
      </c>
      <c r="B51" s="15" t="s">
        <v>527</v>
      </c>
      <c r="C51" s="15" t="s">
        <v>528</v>
      </c>
      <c r="D51" s="16" t="s">
        <v>529</v>
      </c>
      <c r="E51" s="15" t="s">
        <v>578</v>
      </c>
      <c r="F51" s="17">
        <v>-1</v>
      </c>
      <c r="G51" s="26">
        <v>0</v>
      </c>
      <c r="H51" s="18"/>
      <c r="I51" s="26">
        <f t="shared" si="0"/>
        <v>-1</v>
      </c>
      <c r="J51" s="26">
        <f t="shared" si="1"/>
        <v>-0.6</v>
      </c>
      <c r="K51" s="18" t="s">
        <v>116</v>
      </c>
      <c r="L51" s="18"/>
      <c r="M51" s="18"/>
      <c r="N51" s="18"/>
    </row>
    <row r="52" ht="29" customHeight="1" spans="1:14">
      <c r="A52" s="14">
        <v>50</v>
      </c>
      <c r="B52" s="15" t="s">
        <v>527</v>
      </c>
      <c r="C52" s="15" t="s">
        <v>528</v>
      </c>
      <c r="D52" s="16" t="s">
        <v>529</v>
      </c>
      <c r="E52" s="15" t="s">
        <v>579</v>
      </c>
      <c r="F52" s="17">
        <v>-1</v>
      </c>
      <c r="G52" s="26">
        <v>0</v>
      </c>
      <c r="H52" s="18"/>
      <c r="I52" s="26">
        <f t="shared" si="0"/>
        <v>-1</v>
      </c>
      <c r="J52" s="26">
        <f t="shared" si="1"/>
        <v>-0.6</v>
      </c>
      <c r="K52" s="18" t="s">
        <v>116</v>
      </c>
      <c r="L52" s="18"/>
      <c r="M52" s="18"/>
      <c r="N52" s="18"/>
    </row>
    <row r="53" ht="29" customHeight="1" spans="1:14">
      <c r="A53" s="14">
        <v>51</v>
      </c>
      <c r="B53" s="15" t="s">
        <v>527</v>
      </c>
      <c r="C53" s="15" t="s">
        <v>528</v>
      </c>
      <c r="D53" s="16" t="s">
        <v>529</v>
      </c>
      <c r="E53" s="15" t="s">
        <v>580</v>
      </c>
      <c r="F53" s="17">
        <v>-1</v>
      </c>
      <c r="G53" s="26">
        <v>0</v>
      </c>
      <c r="H53" s="18"/>
      <c r="I53" s="26">
        <f t="shared" si="0"/>
        <v>-1</v>
      </c>
      <c r="J53" s="26">
        <f t="shared" si="1"/>
        <v>-0.6</v>
      </c>
      <c r="K53" s="18" t="s">
        <v>116</v>
      </c>
      <c r="L53" s="18"/>
      <c r="M53" s="18"/>
      <c r="N53" s="18"/>
    </row>
  </sheetData>
  <autoFilter ref="A1:N53">
    <extLst/>
  </autoFilter>
  <sortState ref="A3:P53">
    <sortCondition ref="K3"/>
  </sortState>
  <mergeCells count="1">
    <mergeCell ref="A1:N1"/>
  </mergeCells>
  <pageMargins left="0.354166666666667" right="0.75" top="0.511805555555556" bottom="0.590277777777778" header="0.5" footer="0.5"/>
  <pageSetup paperSize="9" scale="7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workbookViewId="0">
      <selection activeCell="B2" sqref="B$1:C$1048576"/>
    </sheetView>
  </sheetViews>
  <sheetFormatPr defaultColWidth="9" defaultRowHeight="13.5"/>
  <cols>
    <col min="1" max="1" width="6" customWidth="1"/>
    <col min="2" max="2" width="27.125" customWidth="1"/>
    <col min="3" max="3" width="23.875" customWidth="1"/>
    <col min="4" max="4" width="12.375" customWidth="1"/>
    <col min="5" max="5" width="14.875" customWidth="1"/>
    <col min="6" max="6" width="9.75" style="3" customWidth="1"/>
    <col min="7" max="7" width="10.5" style="3" customWidth="1"/>
    <col min="8" max="8" width="10.875" style="3" customWidth="1"/>
    <col min="9" max="9" width="6.5" style="3" customWidth="1"/>
    <col min="10" max="10" width="12.5" style="3" customWidth="1"/>
    <col min="11" max="11" width="7.25" customWidth="1"/>
    <col min="12" max="12" width="8.625" customWidth="1"/>
    <col min="13" max="13" width="12.5" customWidth="1"/>
    <col min="14" max="14" width="8" customWidth="1"/>
  </cols>
  <sheetData>
    <row r="1" ht="33" customHeight="1" spans="1:14">
      <c r="A1" s="6" t="s">
        <v>0</v>
      </c>
      <c r="B1" s="6"/>
      <c r="C1" s="7"/>
      <c r="D1" s="6"/>
      <c r="E1" s="6"/>
      <c r="F1" s="8"/>
      <c r="G1" s="6"/>
      <c r="H1" s="6"/>
      <c r="I1" s="8"/>
      <c r="J1" s="8"/>
      <c r="K1" s="6"/>
      <c r="L1" s="6"/>
      <c r="M1" s="6"/>
      <c r="N1" s="6"/>
    </row>
    <row r="2" ht="33" customHeight="1" spans="1:14">
      <c r="A2" s="9" t="s">
        <v>1</v>
      </c>
      <c r="B2" s="10" t="s">
        <v>2</v>
      </c>
      <c r="C2" s="11" t="s">
        <v>3</v>
      </c>
      <c r="D2" s="9" t="s">
        <v>4</v>
      </c>
      <c r="E2" s="12" t="s">
        <v>5</v>
      </c>
      <c r="F2" s="13" t="s">
        <v>6</v>
      </c>
      <c r="G2" s="13" t="s">
        <v>7</v>
      </c>
      <c r="H2" s="13" t="s">
        <v>8</v>
      </c>
      <c r="I2" s="13" t="s">
        <v>124</v>
      </c>
      <c r="J2" s="13" t="s">
        <v>9</v>
      </c>
      <c r="K2" s="12" t="s">
        <v>10</v>
      </c>
      <c r="L2" s="12" t="s">
        <v>11</v>
      </c>
      <c r="M2" s="12" t="s">
        <v>12</v>
      </c>
      <c r="N2" s="10" t="s">
        <v>13</v>
      </c>
    </row>
    <row r="3" ht="29" customHeight="1" spans="1:14">
      <c r="A3" s="14">
        <v>1</v>
      </c>
      <c r="B3" s="15" t="s">
        <v>581</v>
      </c>
      <c r="C3" s="15" t="s">
        <v>582</v>
      </c>
      <c r="D3" s="16" t="s">
        <v>583</v>
      </c>
      <c r="E3" s="15" t="s">
        <v>584</v>
      </c>
      <c r="F3" s="17">
        <v>54.8</v>
      </c>
      <c r="G3" s="26">
        <v>1</v>
      </c>
      <c r="H3" s="26"/>
      <c r="I3" s="26">
        <f>F3+G3</f>
        <v>55.8</v>
      </c>
      <c r="J3" s="26">
        <f t="shared" ref="J3:J51" si="0">I3*0.6</f>
        <v>33.48</v>
      </c>
      <c r="K3" s="18">
        <f>RANK(J3,$J$3:$J$51)</f>
        <v>1</v>
      </c>
      <c r="L3" s="18">
        <v>1</v>
      </c>
      <c r="M3" s="18" t="s">
        <v>18</v>
      </c>
      <c r="N3" s="18"/>
    </row>
    <row r="4" s="1" customFormat="1" ht="29" customHeight="1" spans="1:14">
      <c r="A4" s="19">
        <v>2</v>
      </c>
      <c r="B4" s="20" t="s">
        <v>581</v>
      </c>
      <c r="C4" s="20" t="s">
        <v>582</v>
      </c>
      <c r="D4" s="21" t="s">
        <v>583</v>
      </c>
      <c r="E4" s="20" t="s">
        <v>585</v>
      </c>
      <c r="F4" s="22">
        <v>47.7</v>
      </c>
      <c r="G4" s="27">
        <v>5</v>
      </c>
      <c r="H4" s="27">
        <v>67</v>
      </c>
      <c r="I4" s="27">
        <f>F4*0.9+H4*0.1+G4</f>
        <v>54.63</v>
      </c>
      <c r="J4" s="27">
        <f t="shared" si="0"/>
        <v>32.778</v>
      </c>
      <c r="K4" s="23">
        <f t="shared" ref="K4:K41" si="1">RANK(J4,$J$3:$J$51)</f>
        <v>2</v>
      </c>
      <c r="L4" s="23"/>
      <c r="M4" s="23" t="s">
        <v>18</v>
      </c>
      <c r="N4" s="23"/>
    </row>
    <row r="5" s="2" customFormat="1" ht="29" customHeight="1" spans="1:14">
      <c r="A5" s="24">
        <v>3</v>
      </c>
      <c r="B5" s="15" t="s">
        <v>581</v>
      </c>
      <c r="C5" s="15" t="s">
        <v>582</v>
      </c>
      <c r="D5" s="16" t="s">
        <v>583</v>
      </c>
      <c r="E5" s="15" t="s">
        <v>586</v>
      </c>
      <c r="F5" s="17">
        <v>53.4</v>
      </c>
      <c r="G5" s="28">
        <v>1</v>
      </c>
      <c r="H5" s="28"/>
      <c r="I5" s="28">
        <f t="shared" ref="I5:I19" si="2">F5+G5</f>
        <v>54.4</v>
      </c>
      <c r="J5" s="28">
        <f t="shared" si="0"/>
        <v>32.64</v>
      </c>
      <c r="K5" s="18">
        <f t="shared" si="1"/>
        <v>3</v>
      </c>
      <c r="L5" s="25"/>
      <c r="M5" s="25"/>
      <c r="N5" s="25"/>
    </row>
    <row r="6" ht="29" customHeight="1" spans="1:14">
      <c r="A6" s="14">
        <v>4</v>
      </c>
      <c r="B6" s="15" t="s">
        <v>581</v>
      </c>
      <c r="C6" s="15" t="s">
        <v>582</v>
      </c>
      <c r="D6" s="16" t="s">
        <v>583</v>
      </c>
      <c r="E6" s="15" t="s">
        <v>587</v>
      </c>
      <c r="F6" s="17">
        <v>51.5</v>
      </c>
      <c r="G6" s="26">
        <v>1</v>
      </c>
      <c r="H6" s="26"/>
      <c r="I6" s="26">
        <f t="shared" si="2"/>
        <v>52.5</v>
      </c>
      <c r="J6" s="26">
        <f t="shared" si="0"/>
        <v>31.5</v>
      </c>
      <c r="K6" s="18">
        <f t="shared" si="1"/>
        <v>4</v>
      </c>
      <c r="L6" s="18"/>
      <c r="M6" s="18"/>
      <c r="N6" s="18"/>
    </row>
    <row r="7" ht="29" customHeight="1" spans="1:14">
      <c r="A7" s="14">
        <v>5</v>
      </c>
      <c r="B7" s="15" t="s">
        <v>581</v>
      </c>
      <c r="C7" s="15" t="s">
        <v>582</v>
      </c>
      <c r="D7" s="16" t="s">
        <v>583</v>
      </c>
      <c r="E7" s="15" t="s">
        <v>588</v>
      </c>
      <c r="F7" s="17">
        <v>51.4</v>
      </c>
      <c r="G7" s="26">
        <v>1</v>
      </c>
      <c r="H7" s="26"/>
      <c r="I7" s="26">
        <f t="shared" si="2"/>
        <v>52.4</v>
      </c>
      <c r="J7" s="26">
        <f t="shared" si="0"/>
        <v>31.44</v>
      </c>
      <c r="K7" s="18">
        <f t="shared" si="1"/>
        <v>5</v>
      </c>
      <c r="L7" s="18"/>
      <c r="M7" s="18"/>
      <c r="N7" s="18"/>
    </row>
    <row r="8" ht="29" customHeight="1" spans="1:14">
      <c r="A8" s="14">
        <v>6</v>
      </c>
      <c r="B8" s="15" t="s">
        <v>581</v>
      </c>
      <c r="C8" s="15" t="s">
        <v>582</v>
      </c>
      <c r="D8" s="16" t="s">
        <v>583</v>
      </c>
      <c r="E8" s="15" t="s">
        <v>589</v>
      </c>
      <c r="F8" s="17">
        <v>51.8</v>
      </c>
      <c r="G8" s="26">
        <v>0</v>
      </c>
      <c r="H8" s="26"/>
      <c r="I8" s="26">
        <f t="shared" si="2"/>
        <v>51.8</v>
      </c>
      <c r="J8" s="26">
        <f t="shared" si="0"/>
        <v>31.08</v>
      </c>
      <c r="K8" s="18">
        <f t="shared" si="1"/>
        <v>6</v>
      </c>
      <c r="L8" s="18"/>
      <c r="M8" s="18"/>
      <c r="N8" s="18"/>
    </row>
    <row r="9" ht="29" customHeight="1" spans="1:14">
      <c r="A9" s="14">
        <v>7</v>
      </c>
      <c r="B9" s="15" t="s">
        <v>581</v>
      </c>
      <c r="C9" s="15" t="s">
        <v>582</v>
      </c>
      <c r="D9" s="16" t="s">
        <v>583</v>
      </c>
      <c r="E9" s="15" t="s">
        <v>590</v>
      </c>
      <c r="F9" s="17">
        <v>50.4</v>
      </c>
      <c r="G9" s="26">
        <v>1</v>
      </c>
      <c r="H9" s="26"/>
      <c r="I9" s="26">
        <f t="shared" si="2"/>
        <v>51.4</v>
      </c>
      <c r="J9" s="26">
        <f t="shared" si="0"/>
        <v>30.84</v>
      </c>
      <c r="K9" s="18">
        <f t="shared" si="1"/>
        <v>7</v>
      </c>
      <c r="L9" s="18"/>
      <c r="M9" s="18"/>
      <c r="N9" s="18"/>
    </row>
    <row r="10" ht="29" customHeight="1" spans="1:14">
      <c r="A10" s="14">
        <v>8</v>
      </c>
      <c r="B10" s="15" t="s">
        <v>581</v>
      </c>
      <c r="C10" s="15" t="s">
        <v>582</v>
      </c>
      <c r="D10" s="16" t="s">
        <v>583</v>
      </c>
      <c r="E10" s="15" t="s">
        <v>591</v>
      </c>
      <c r="F10" s="17">
        <v>51</v>
      </c>
      <c r="G10" s="26">
        <v>0</v>
      </c>
      <c r="H10" s="26"/>
      <c r="I10" s="26">
        <f t="shared" si="2"/>
        <v>51</v>
      </c>
      <c r="J10" s="26">
        <f t="shared" si="0"/>
        <v>30.6</v>
      </c>
      <c r="K10" s="18">
        <f t="shared" si="1"/>
        <v>8</v>
      </c>
      <c r="L10" s="18"/>
      <c r="M10" s="18"/>
      <c r="N10" s="18"/>
    </row>
    <row r="11" ht="29" customHeight="1" spans="1:14">
      <c r="A11" s="14">
        <v>9</v>
      </c>
      <c r="B11" s="15" t="s">
        <v>581</v>
      </c>
      <c r="C11" s="15" t="s">
        <v>582</v>
      </c>
      <c r="D11" s="16" t="s">
        <v>583</v>
      </c>
      <c r="E11" s="15" t="s">
        <v>592</v>
      </c>
      <c r="F11" s="17">
        <v>48.9</v>
      </c>
      <c r="G11" s="26">
        <v>1</v>
      </c>
      <c r="H11" s="26"/>
      <c r="I11" s="26">
        <f t="shared" si="2"/>
        <v>49.9</v>
      </c>
      <c r="J11" s="26">
        <f t="shared" si="0"/>
        <v>29.94</v>
      </c>
      <c r="K11" s="18">
        <f t="shared" si="1"/>
        <v>9</v>
      </c>
      <c r="L11" s="18"/>
      <c r="M11" s="18"/>
      <c r="N11" s="18"/>
    </row>
    <row r="12" ht="29" customHeight="1" spans="1:14">
      <c r="A12" s="14">
        <v>10</v>
      </c>
      <c r="B12" s="15" t="s">
        <v>581</v>
      </c>
      <c r="C12" s="15" t="s">
        <v>582</v>
      </c>
      <c r="D12" s="16" t="s">
        <v>583</v>
      </c>
      <c r="E12" s="15" t="s">
        <v>593</v>
      </c>
      <c r="F12" s="17">
        <v>48.9</v>
      </c>
      <c r="G12" s="26">
        <v>0</v>
      </c>
      <c r="H12" s="26"/>
      <c r="I12" s="26">
        <f t="shared" si="2"/>
        <v>48.9</v>
      </c>
      <c r="J12" s="26">
        <f t="shared" si="0"/>
        <v>29.34</v>
      </c>
      <c r="K12" s="18">
        <f t="shared" si="1"/>
        <v>10</v>
      </c>
      <c r="L12" s="18"/>
      <c r="M12" s="18"/>
      <c r="N12" s="18"/>
    </row>
    <row r="13" ht="29" customHeight="1" spans="1:14">
      <c r="A13" s="14">
        <v>11</v>
      </c>
      <c r="B13" s="15" t="s">
        <v>581</v>
      </c>
      <c r="C13" s="15" t="s">
        <v>582</v>
      </c>
      <c r="D13" s="16" t="s">
        <v>583</v>
      </c>
      <c r="E13" s="15" t="s">
        <v>594</v>
      </c>
      <c r="F13" s="17">
        <v>48.1</v>
      </c>
      <c r="G13" s="26">
        <v>0</v>
      </c>
      <c r="H13" s="26"/>
      <c r="I13" s="26">
        <f t="shared" si="2"/>
        <v>48.1</v>
      </c>
      <c r="J13" s="26">
        <f t="shared" si="0"/>
        <v>28.86</v>
      </c>
      <c r="K13" s="18">
        <f t="shared" si="1"/>
        <v>11</v>
      </c>
      <c r="L13" s="18"/>
      <c r="M13" s="18"/>
      <c r="N13" s="18"/>
    </row>
    <row r="14" ht="29" customHeight="1" spans="1:14">
      <c r="A14" s="14">
        <v>12</v>
      </c>
      <c r="B14" s="15" t="s">
        <v>581</v>
      </c>
      <c r="C14" s="15" t="s">
        <v>582</v>
      </c>
      <c r="D14" s="16" t="s">
        <v>583</v>
      </c>
      <c r="E14" s="15" t="s">
        <v>595</v>
      </c>
      <c r="F14" s="17">
        <v>47</v>
      </c>
      <c r="G14" s="26">
        <v>1</v>
      </c>
      <c r="H14" s="26"/>
      <c r="I14" s="26">
        <f t="shared" si="2"/>
        <v>48</v>
      </c>
      <c r="J14" s="26">
        <f t="shared" si="0"/>
        <v>28.8</v>
      </c>
      <c r="K14" s="18">
        <f t="shared" si="1"/>
        <v>12</v>
      </c>
      <c r="L14" s="18"/>
      <c r="M14" s="18"/>
      <c r="N14" s="18"/>
    </row>
    <row r="15" ht="29" customHeight="1" spans="1:14">
      <c r="A15" s="14">
        <v>13</v>
      </c>
      <c r="B15" s="15" t="s">
        <v>581</v>
      </c>
      <c r="C15" s="15" t="s">
        <v>582</v>
      </c>
      <c r="D15" s="16" t="s">
        <v>583</v>
      </c>
      <c r="E15" s="15" t="s">
        <v>596</v>
      </c>
      <c r="F15" s="17">
        <v>45.7</v>
      </c>
      <c r="G15" s="26">
        <v>1</v>
      </c>
      <c r="H15" s="26"/>
      <c r="I15" s="26">
        <f t="shared" si="2"/>
        <v>46.7</v>
      </c>
      <c r="J15" s="26">
        <f t="shared" si="0"/>
        <v>28.02</v>
      </c>
      <c r="K15" s="18">
        <f t="shared" si="1"/>
        <v>13</v>
      </c>
      <c r="L15" s="18"/>
      <c r="M15" s="18"/>
      <c r="N15" s="18"/>
    </row>
    <row r="16" ht="29" customHeight="1" spans="1:14">
      <c r="A16" s="14">
        <v>14</v>
      </c>
      <c r="B16" s="15" t="s">
        <v>581</v>
      </c>
      <c r="C16" s="15" t="s">
        <v>582</v>
      </c>
      <c r="D16" s="16" t="s">
        <v>583</v>
      </c>
      <c r="E16" s="15" t="s">
        <v>597</v>
      </c>
      <c r="F16" s="17">
        <v>46.6</v>
      </c>
      <c r="G16" s="26">
        <v>0</v>
      </c>
      <c r="H16" s="26"/>
      <c r="I16" s="26">
        <f t="shared" si="2"/>
        <v>46.6</v>
      </c>
      <c r="J16" s="26">
        <f t="shared" si="0"/>
        <v>27.96</v>
      </c>
      <c r="K16" s="18">
        <f t="shared" si="1"/>
        <v>14</v>
      </c>
      <c r="L16" s="18"/>
      <c r="M16" s="18"/>
      <c r="N16" s="18"/>
    </row>
    <row r="17" ht="29" customHeight="1" spans="1:14">
      <c r="A17" s="14">
        <v>15</v>
      </c>
      <c r="B17" s="15" t="s">
        <v>581</v>
      </c>
      <c r="C17" s="15" t="s">
        <v>582</v>
      </c>
      <c r="D17" s="16" t="s">
        <v>583</v>
      </c>
      <c r="E17" s="15" t="s">
        <v>598</v>
      </c>
      <c r="F17" s="17">
        <v>45.1</v>
      </c>
      <c r="G17" s="26">
        <v>0</v>
      </c>
      <c r="H17" s="26"/>
      <c r="I17" s="26">
        <f t="shared" si="2"/>
        <v>45.1</v>
      </c>
      <c r="J17" s="26">
        <f t="shared" si="0"/>
        <v>27.06</v>
      </c>
      <c r="K17" s="18">
        <f t="shared" si="1"/>
        <v>15</v>
      </c>
      <c r="L17" s="18"/>
      <c r="M17" s="18"/>
      <c r="N17" s="18"/>
    </row>
    <row r="18" ht="29" customHeight="1" spans="1:14">
      <c r="A18" s="14">
        <v>16</v>
      </c>
      <c r="B18" s="15" t="s">
        <v>581</v>
      </c>
      <c r="C18" s="15" t="s">
        <v>582</v>
      </c>
      <c r="D18" s="16" t="s">
        <v>583</v>
      </c>
      <c r="E18" s="15" t="s">
        <v>599</v>
      </c>
      <c r="F18" s="17">
        <v>44.8</v>
      </c>
      <c r="G18" s="26">
        <v>0</v>
      </c>
      <c r="H18" s="26"/>
      <c r="I18" s="26">
        <f t="shared" si="2"/>
        <v>44.8</v>
      </c>
      <c r="J18" s="26">
        <f t="shared" si="0"/>
        <v>26.88</v>
      </c>
      <c r="K18" s="18">
        <f t="shared" si="1"/>
        <v>16</v>
      </c>
      <c r="L18" s="18"/>
      <c r="M18" s="18"/>
      <c r="N18" s="18"/>
    </row>
    <row r="19" ht="29" customHeight="1" spans="1:14">
      <c r="A19" s="14">
        <v>17</v>
      </c>
      <c r="B19" s="15" t="s">
        <v>581</v>
      </c>
      <c r="C19" s="15" t="s">
        <v>582</v>
      </c>
      <c r="D19" s="16" t="s">
        <v>583</v>
      </c>
      <c r="E19" s="15" t="s">
        <v>600</v>
      </c>
      <c r="F19" s="17">
        <v>44.2</v>
      </c>
      <c r="G19" s="26">
        <v>0</v>
      </c>
      <c r="H19" s="26"/>
      <c r="I19" s="26">
        <f t="shared" si="2"/>
        <v>44.2</v>
      </c>
      <c r="J19" s="26">
        <f t="shared" si="0"/>
        <v>26.52</v>
      </c>
      <c r="K19" s="18">
        <f t="shared" si="1"/>
        <v>17</v>
      </c>
      <c r="L19" s="18"/>
      <c r="M19" s="18"/>
      <c r="N19" s="18"/>
    </row>
    <row r="20" ht="29" customHeight="1" spans="1:14">
      <c r="A20" s="14">
        <v>18</v>
      </c>
      <c r="B20" s="15" t="s">
        <v>581</v>
      </c>
      <c r="C20" s="15" t="s">
        <v>582</v>
      </c>
      <c r="D20" s="16" t="s">
        <v>583</v>
      </c>
      <c r="E20" s="15" t="s">
        <v>601</v>
      </c>
      <c r="F20" s="17">
        <v>40.9</v>
      </c>
      <c r="G20" s="26">
        <v>1</v>
      </c>
      <c r="H20" s="26">
        <v>48</v>
      </c>
      <c r="I20" s="26">
        <f>F20*0.9+H20*0.1+G20</f>
        <v>42.61</v>
      </c>
      <c r="J20" s="26">
        <f t="shared" si="0"/>
        <v>25.566</v>
      </c>
      <c r="K20" s="18">
        <f t="shared" si="1"/>
        <v>18</v>
      </c>
      <c r="L20" s="18"/>
      <c r="M20" s="18"/>
      <c r="N20" s="18"/>
    </row>
    <row r="21" ht="29" customHeight="1" spans="1:14">
      <c r="A21" s="14">
        <v>19</v>
      </c>
      <c r="B21" s="15" t="s">
        <v>581</v>
      </c>
      <c r="C21" s="15" t="s">
        <v>582</v>
      </c>
      <c r="D21" s="16" t="s">
        <v>583</v>
      </c>
      <c r="E21" s="15" t="s">
        <v>602</v>
      </c>
      <c r="F21" s="17">
        <v>42.5</v>
      </c>
      <c r="G21" s="26">
        <v>0</v>
      </c>
      <c r="H21" s="26"/>
      <c r="I21" s="26">
        <f t="shared" ref="I21:I30" si="3">F21+G21</f>
        <v>42.5</v>
      </c>
      <c r="J21" s="26">
        <f t="shared" si="0"/>
        <v>25.5</v>
      </c>
      <c r="K21" s="18">
        <f t="shared" si="1"/>
        <v>19</v>
      </c>
      <c r="L21" s="18"/>
      <c r="M21" s="18"/>
      <c r="N21" s="18"/>
    </row>
    <row r="22" ht="29" customHeight="1" spans="1:14">
      <c r="A22" s="14">
        <v>20</v>
      </c>
      <c r="B22" s="15" t="s">
        <v>581</v>
      </c>
      <c r="C22" s="15" t="s">
        <v>582</v>
      </c>
      <c r="D22" s="16" t="s">
        <v>583</v>
      </c>
      <c r="E22" s="15" t="s">
        <v>603</v>
      </c>
      <c r="F22" s="17">
        <v>42.2</v>
      </c>
      <c r="G22" s="26">
        <v>0</v>
      </c>
      <c r="H22" s="26"/>
      <c r="I22" s="26">
        <f t="shared" si="3"/>
        <v>42.2</v>
      </c>
      <c r="J22" s="26">
        <f t="shared" si="0"/>
        <v>25.32</v>
      </c>
      <c r="K22" s="18">
        <f t="shared" si="1"/>
        <v>20</v>
      </c>
      <c r="L22" s="18"/>
      <c r="M22" s="18"/>
      <c r="N22" s="18"/>
    </row>
    <row r="23" ht="29" customHeight="1" spans="1:14">
      <c r="A23" s="14">
        <v>21</v>
      </c>
      <c r="B23" s="15" t="s">
        <v>581</v>
      </c>
      <c r="C23" s="15" t="s">
        <v>582</v>
      </c>
      <c r="D23" s="16" t="s">
        <v>583</v>
      </c>
      <c r="E23" s="15" t="s">
        <v>604</v>
      </c>
      <c r="F23" s="17">
        <v>41.8</v>
      </c>
      <c r="G23" s="26">
        <v>0</v>
      </c>
      <c r="H23" s="26"/>
      <c r="I23" s="26">
        <f t="shared" si="3"/>
        <v>41.8</v>
      </c>
      <c r="J23" s="26">
        <f t="shared" si="0"/>
        <v>25.08</v>
      </c>
      <c r="K23" s="18">
        <f t="shared" si="1"/>
        <v>21</v>
      </c>
      <c r="L23" s="18"/>
      <c r="M23" s="18"/>
      <c r="N23" s="18"/>
    </row>
    <row r="24" ht="29" customHeight="1" spans="1:14">
      <c r="A24" s="14">
        <v>22</v>
      </c>
      <c r="B24" s="15" t="s">
        <v>581</v>
      </c>
      <c r="C24" s="15" t="s">
        <v>582</v>
      </c>
      <c r="D24" s="16" t="s">
        <v>583</v>
      </c>
      <c r="E24" s="15" t="s">
        <v>605</v>
      </c>
      <c r="F24" s="17">
        <v>40.9</v>
      </c>
      <c r="G24" s="26">
        <v>0</v>
      </c>
      <c r="H24" s="26"/>
      <c r="I24" s="26">
        <f t="shared" si="3"/>
        <v>40.9</v>
      </c>
      <c r="J24" s="26">
        <f t="shared" si="0"/>
        <v>24.54</v>
      </c>
      <c r="K24" s="18">
        <f t="shared" si="1"/>
        <v>22</v>
      </c>
      <c r="L24" s="18"/>
      <c r="M24" s="18"/>
      <c r="N24" s="18"/>
    </row>
    <row r="25" ht="29" customHeight="1" spans="1:14">
      <c r="A25" s="14">
        <v>23</v>
      </c>
      <c r="B25" s="15" t="s">
        <v>581</v>
      </c>
      <c r="C25" s="15" t="s">
        <v>582</v>
      </c>
      <c r="D25" s="16" t="s">
        <v>583</v>
      </c>
      <c r="E25" s="15" t="s">
        <v>606</v>
      </c>
      <c r="F25" s="17">
        <v>40.9</v>
      </c>
      <c r="G25" s="26">
        <v>0</v>
      </c>
      <c r="H25" s="26"/>
      <c r="I25" s="26">
        <f t="shared" si="3"/>
        <v>40.9</v>
      </c>
      <c r="J25" s="26">
        <f t="shared" si="0"/>
        <v>24.54</v>
      </c>
      <c r="K25" s="18">
        <f t="shared" si="1"/>
        <v>22</v>
      </c>
      <c r="L25" s="18"/>
      <c r="M25" s="18"/>
      <c r="N25" s="18"/>
    </row>
    <row r="26" ht="29" customHeight="1" spans="1:14">
      <c r="A26" s="14">
        <v>24</v>
      </c>
      <c r="B26" s="15" t="s">
        <v>581</v>
      </c>
      <c r="C26" s="15" t="s">
        <v>582</v>
      </c>
      <c r="D26" s="16" t="s">
        <v>583</v>
      </c>
      <c r="E26" s="15" t="s">
        <v>607</v>
      </c>
      <c r="F26" s="17">
        <v>40.5</v>
      </c>
      <c r="G26" s="26">
        <v>0</v>
      </c>
      <c r="H26" s="26"/>
      <c r="I26" s="26">
        <f t="shared" si="3"/>
        <v>40.5</v>
      </c>
      <c r="J26" s="26">
        <f t="shared" si="0"/>
        <v>24.3</v>
      </c>
      <c r="K26" s="18">
        <f t="shared" si="1"/>
        <v>24</v>
      </c>
      <c r="L26" s="18"/>
      <c r="M26" s="18"/>
      <c r="N26" s="18"/>
    </row>
    <row r="27" ht="29" customHeight="1" spans="1:14">
      <c r="A27" s="14">
        <v>25</v>
      </c>
      <c r="B27" s="15" t="s">
        <v>581</v>
      </c>
      <c r="C27" s="15" t="s">
        <v>582</v>
      </c>
      <c r="D27" s="16" t="s">
        <v>583</v>
      </c>
      <c r="E27" s="15" t="s">
        <v>608</v>
      </c>
      <c r="F27" s="17">
        <v>40.2</v>
      </c>
      <c r="G27" s="26">
        <v>0</v>
      </c>
      <c r="H27" s="26"/>
      <c r="I27" s="26">
        <f t="shared" si="3"/>
        <v>40.2</v>
      </c>
      <c r="J27" s="26">
        <f t="shared" si="0"/>
        <v>24.12</v>
      </c>
      <c r="K27" s="18">
        <f t="shared" si="1"/>
        <v>25</v>
      </c>
      <c r="L27" s="18"/>
      <c r="M27" s="18"/>
      <c r="N27" s="18"/>
    </row>
    <row r="28" ht="29" customHeight="1" spans="1:14">
      <c r="A28" s="14">
        <v>26</v>
      </c>
      <c r="B28" s="15" t="s">
        <v>581</v>
      </c>
      <c r="C28" s="15" t="s">
        <v>582</v>
      </c>
      <c r="D28" s="16" t="s">
        <v>583</v>
      </c>
      <c r="E28" s="15" t="s">
        <v>609</v>
      </c>
      <c r="F28" s="17">
        <v>39.6</v>
      </c>
      <c r="G28" s="26">
        <v>0</v>
      </c>
      <c r="H28" s="26"/>
      <c r="I28" s="26">
        <f t="shared" si="3"/>
        <v>39.6</v>
      </c>
      <c r="J28" s="26">
        <f t="shared" si="0"/>
        <v>23.76</v>
      </c>
      <c r="K28" s="18">
        <f t="shared" si="1"/>
        <v>26</v>
      </c>
      <c r="L28" s="18"/>
      <c r="M28" s="18"/>
      <c r="N28" s="18"/>
    </row>
    <row r="29" ht="29" customHeight="1" spans="1:14">
      <c r="A29" s="14">
        <v>27</v>
      </c>
      <c r="B29" s="15" t="s">
        <v>581</v>
      </c>
      <c r="C29" s="15" t="s">
        <v>582</v>
      </c>
      <c r="D29" s="16" t="s">
        <v>583</v>
      </c>
      <c r="E29" s="15" t="s">
        <v>610</v>
      </c>
      <c r="F29" s="17">
        <v>39.4</v>
      </c>
      <c r="G29" s="26">
        <v>0</v>
      </c>
      <c r="H29" s="26"/>
      <c r="I29" s="26">
        <f t="shared" si="3"/>
        <v>39.4</v>
      </c>
      <c r="J29" s="26">
        <f t="shared" si="0"/>
        <v>23.64</v>
      </c>
      <c r="K29" s="18">
        <f t="shared" si="1"/>
        <v>27</v>
      </c>
      <c r="L29" s="18"/>
      <c r="M29" s="18"/>
      <c r="N29" s="18"/>
    </row>
    <row r="30" ht="29" customHeight="1" spans="1:14">
      <c r="A30" s="14">
        <v>28</v>
      </c>
      <c r="B30" s="15" t="s">
        <v>581</v>
      </c>
      <c r="C30" s="15" t="s">
        <v>582</v>
      </c>
      <c r="D30" s="16" t="s">
        <v>583</v>
      </c>
      <c r="E30" s="15" t="s">
        <v>611</v>
      </c>
      <c r="F30" s="17">
        <v>37.9</v>
      </c>
      <c r="G30" s="26">
        <v>0</v>
      </c>
      <c r="H30" s="26"/>
      <c r="I30" s="26">
        <f t="shared" si="3"/>
        <v>37.9</v>
      </c>
      <c r="J30" s="26">
        <f t="shared" si="0"/>
        <v>22.74</v>
      </c>
      <c r="K30" s="18">
        <f t="shared" si="1"/>
        <v>28</v>
      </c>
      <c r="L30" s="18"/>
      <c r="M30" s="18"/>
      <c r="N30" s="18"/>
    </row>
    <row r="31" ht="29" customHeight="1" spans="1:14">
      <c r="A31" s="14">
        <v>29</v>
      </c>
      <c r="B31" s="15" t="s">
        <v>581</v>
      </c>
      <c r="C31" s="15" t="s">
        <v>582</v>
      </c>
      <c r="D31" s="16" t="s">
        <v>583</v>
      </c>
      <c r="E31" s="15" t="s">
        <v>612</v>
      </c>
      <c r="F31" s="17">
        <v>32.2</v>
      </c>
      <c r="G31" s="26">
        <v>0</v>
      </c>
      <c r="H31" s="26">
        <v>85</v>
      </c>
      <c r="I31" s="26">
        <f>F31*0.9+H31*0.1+G31</f>
        <v>37.48</v>
      </c>
      <c r="J31" s="26">
        <f t="shared" si="0"/>
        <v>22.488</v>
      </c>
      <c r="K31" s="18">
        <f t="shared" si="1"/>
        <v>29</v>
      </c>
      <c r="L31" s="18"/>
      <c r="M31" s="18"/>
      <c r="N31" s="18"/>
    </row>
    <row r="32" ht="29" customHeight="1" spans="1:14">
      <c r="A32" s="14">
        <v>30</v>
      </c>
      <c r="B32" s="15" t="s">
        <v>581</v>
      </c>
      <c r="C32" s="15" t="s">
        <v>582</v>
      </c>
      <c r="D32" s="16" t="s">
        <v>583</v>
      </c>
      <c r="E32" s="15" t="s">
        <v>613</v>
      </c>
      <c r="F32" s="17">
        <v>37.4</v>
      </c>
      <c r="G32" s="26">
        <v>0</v>
      </c>
      <c r="H32" s="26"/>
      <c r="I32" s="26">
        <f t="shared" ref="I32:I51" si="4">F32+G32</f>
        <v>37.4</v>
      </c>
      <c r="J32" s="26">
        <f t="shared" si="0"/>
        <v>22.44</v>
      </c>
      <c r="K32" s="18">
        <f t="shared" si="1"/>
        <v>30</v>
      </c>
      <c r="L32" s="18"/>
      <c r="M32" s="18"/>
      <c r="N32" s="18"/>
    </row>
    <row r="33" ht="29" customHeight="1" spans="1:14">
      <c r="A33" s="14">
        <v>31</v>
      </c>
      <c r="B33" s="15" t="s">
        <v>581</v>
      </c>
      <c r="C33" s="15" t="s">
        <v>582</v>
      </c>
      <c r="D33" s="16" t="s">
        <v>583</v>
      </c>
      <c r="E33" s="15" t="s">
        <v>614</v>
      </c>
      <c r="F33" s="17">
        <v>37</v>
      </c>
      <c r="G33" s="26">
        <v>0</v>
      </c>
      <c r="H33" s="26"/>
      <c r="I33" s="26">
        <f t="shared" si="4"/>
        <v>37</v>
      </c>
      <c r="J33" s="26">
        <f t="shared" si="0"/>
        <v>22.2</v>
      </c>
      <c r="K33" s="18">
        <f t="shared" si="1"/>
        <v>31</v>
      </c>
      <c r="L33" s="18"/>
      <c r="M33" s="18"/>
      <c r="N33" s="18"/>
    </row>
    <row r="34" ht="29" customHeight="1" spans="1:14">
      <c r="A34" s="14">
        <v>32</v>
      </c>
      <c r="B34" s="15" t="s">
        <v>581</v>
      </c>
      <c r="C34" s="15" t="s">
        <v>582</v>
      </c>
      <c r="D34" s="16" t="s">
        <v>583</v>
      </c>
      <c r="E34" s="15" t="s">
        <v>615</v>
      </c>
      <c r="F34" s="17">
        <v>36.5</v>
      </c>
      <c r="G34" s="26">
        <v>0</v>
      </c>
      <c r="H34" s="26"/>
      <c r="I34" s="26">
        <f t="shared" si="4"/>
        <v>36.5</v>
      </c>
      <c r="J34" s="26">
        <f t="shared" si="0"/>
        <v>21.9</v>
      </c>
      <c r="K34" s="18">
        <f t="shared" si="1"/>
        <v>32</v>
      </c>
      <c r="L34" s="18"/>
      <c r="M34" s="18"/>
      <c r="N34" s="18"/>
    </row>
    <row r="35" ht="29" customHeight="1" spans="1:14">
      <c r="A35" s="14">
        <v>33</v>
      </c>
      <c r="B35" s="15" t="s">
        <v>581</v>
      </c>
      <c r="C35" s="15" t="s">
        <v>582</v>
      </c>
      <c r="D35" s="16" t="s">
        <v>583</v>
      </c>
      <c r="E35" s="15" t="s">
        <v>616</v>
      </c>
      <c r="F35" s="17">
        <v>36.1</v>
      </c>
      <c r="G35" s="26">
        <v>0</v>
      </c>
      <c r="H35" s="26"/>
      <c r="I35" s="26">
        <f t="shared" si="4"/>
        <v>36.1</v>
      </c>
      <c r="J35" s="26">
        <f t="shared" si="0"/>
        <v>21.66</v>
      </c>
      <c r="K35" s="18">
        <f t="shared" si="1"/>
        <v>33</v>
      </c>
      <c r="L35" s="18"/>
      <c r="M35" s="18"/>
      <c r="N35" s="18"/>
    </row>
    <row r="36" ht="29" customHeight="1" spans="1:14">
      <c r="A36" s="14">
        <v>34</v>
      </c>
      <c r="B36" s="15" t="s">
        <v>581</v>
      </c>
      <c r="C36" s="15" t="s">
        <v>582</v>
      </c>
      <c r="D36" s="16" t="s">
        <v>583</v>
      </c>
      <c r="E36" s="15" t="s">
        <v>617</v>
      </c>
      <c r="F36" s="17">
        <v>34.1</v>
      </c>
      <c r="G36" s="26">
        <v>0</v>
      </c>
      <c r="H36" s="26"/>
      <c r="I36" s="26">
        <f t="shared" si="4"/>
        <v>34.1</v>
      </c>
      <c r="J36" s="26">
        <f t="shared" si="0"/>
        <v>20.46</v>
      </c>
      <c r="K36" s="18">
        <f t="shared" si="1"/>
        <v>34</v>
      </c>
      <c r="L36" s="18"/>
      <c r="M36" s="18"/>
      <c r="N36" s="18"/>
    </row>
    <row r="37" ht="29" customHeight="1" spans="1:14">
      <c r="A37" s="14">
        <v>35</v>
      </c>
      <c r="B37" s="15" t="s">
        <v>581</v>
      </c>
      <c r="C37" s="15" t="s">
        <v>582</v>
      </c>
      <c r="D37" s="16" t="s">
        <v>583</v>
      </c>
      <c r="E37" s="15" t="s">
        <v>618</v>
      </c>
      <c r="F37" s="17">
        <v>34.1</v>
      </c>
      <c r="G37" s="26">
        <v>0</v>
      </c>
      <c r="H37" s="26"/>
      <c r="I37" s="26">
        <f t="shared" si="4"/>
        <v>34.1</v>
      </c>
      <c r="J37" s="26">
        <f t="shared" si="0"/>
        <v>20.46</v>
      </c>
      <c r="K37" s="18">
        <f t="shared" si="1"/>
        <v>34</v>
      </c>
      <c r="L37" s="18"/>
      <c r="M37" s="18"/>
      <c r="N37" s="18"/>
    </row>
    <row r="38" ht="29" customHeight="1" spans="1:14">
      <c r="A38" s="14">
        <v>36</v>
      </c>
      <c r="B38" s="15" t="s">
        <v>581</v>
      </c>
      <c r="C38" s="15" t="s">
        <v>582</v>
      </c>
      <c r="D38" s="16" t="s">
        <v>583</v>
      </c>
      <c r="E38" s="15" t="s">
        <v>619</v>
      </c>
      <c r="F38" s="17">
        <v>31.5</v>
      </c>
      <c r="G38" s="26">
        <v>0</v>
      </c>
      <c r="H38" s="26"/>
      <c r="I38" s="26">
        <f t="shared" si="4"/>
        <v>31.5</v>
      </c>
      <c r="J38" s="26">
        <f t="shared" si="0"/>
        <v>18.9</v>
      </c>
      <c r="K38" s="18">
        <f t="shared" si="1"/>
        <v>36</v>
      </c>
      <c r="L38" s="18"/>
      <c r="M38" s="18"/>
      <c r="N38" s="18"/>
    </row>
    <row r="39" ht="29" customHeight="1" spans="1:14">
      <c r="A39" s="14">
        <v>37</v>
      </c>
      <c r="B39" s="15" t="s">
        <v>581</v>
      </c>
      <c r="C39" s="15" t="s">
        <v>582</v>
      </c>
      <c r="D39" s="16" t="s">
        <v>583</v>
      </c>
      <c r="E39" s="15" t="s">
        <v>620</v>
      </c>
      <c r="F39" s="17">
        <v>30.6</v>
      </c>
      <c r="G39" s="26">
        <v>0</v>
      </c>
      <c r="H39" s="26"/>
      <c r="I39" s="26">
        <f t="shared" si="4"/>
        <v>30.6</v>
      </c>
      <c r="J39" s="26">
        <f t="shared" si="0"/>
        <v>18.36</v>
      </c>
      <c r="K39" s="18">
        <f t="shared" si="1"/>
        <v>37</v>
      </c>
      <c r="L39" s="18"/>
      <c r="M39" s="18"/>
      <c r="N39" s="18"/>
    </row>
    <row r="40" ht="29" customHeight="1" spans="1:14">
      <c r="A40" s="14">
        <v>38</v>
      </c>
      <c r="B40" s="15" t="s">
        <v>581</v>
      </c>
      <c r="C40" s="15" t="s">
        <v>582</v>
      </c>
      <c r="D40" s="16" t="s">
        <v>583</v>
      </c>
      <c r="E40" s="15" t="s">
        <v>621</v>
      </c>
      <c r="F40" s="17">
        <v>29.7</v>
      </c>
      <c r="G40" s="26">
        <v>0</v>
      </c>
      <c r="H40" s="26"/>
      <c r="I40" s="26">
        <f t="shared" si="4"/>
        <v>29.7</v>
      </c>
      <c r="J40" s="26">
        <f t="shared" si="0"/>
        <v>17.82</v>
      </c>
      <c r="K40" s="18">
        <f t="shared" si="1"/>
        <v>38</v>
      </c>
      <c r="L40" s="18"/>
      <c r="M40" s="18"/>
      <c r="N40" s="18"/>
    </row>
    <row r="41" ht="29" customHeight="1" spans="1:14">
      <c r="A41" s="14">
        <v>39</v>
      </c>
      <c r="B41" s="15" t="s">
        <v>581</v>
      </c>
      <c r="C41" s="15" t="s">
        <v>582</v>
      </c>
      <c r="D41" s="16" t="s">
        <v>583</v>
      </c>
      <c r="E41" s="15" t="s">
        <v>622</v>
      </c>
      <c r="F41" s="17">
        <v>25.8</v>
      </c>
      <c r="G41" s="26">
        <v>0</v>
      </c>
      <c r="H41" s="26"/>
      <c r="I41" s="26">
        <f t="shared" si="4"/>
        <v>25.8</v>
      </c>
      <c r="J41" s="26">
        <f t="shared" si="0"/>
        <v>15.48</v>
      </c>
      <c r="K41" s="18">
        <f t="shared" si="1"/>
        <v>39</v>
      </c>
      <c r="L41" s="18"/>
      <c r="M41" s="18"/>
      <c r="N41" s="18"/>
    </row>
    <row r="42" ht="29" customHeight="1" spans="1:14">
      <c r="A42" s="14">
        <v>40</v>
      </c>
      <c r="B42" s="15" t="s">
        <v>581</v>
      </c>
      <c r="C42" s="15" t="s">
        <v>582</v>
      </c>
      <c r="D42" s="16" t="s">
        <v>583</v>
      </c>
      <c r="E42" s="15" t="s">
        <v>623</v>
      </c>
      <c r="F42" s="17">
        <v>-1</v>
      </c>
      <c r="G42" s="26">
        <v>0</v>
      </c>
      <c r="H42" s="26"/>
      <c r="I42" s="26">
        <f t="shared" si="4"/>
        <v>-1</v>
      </c>
      <c r="J42" s="26">
        <f t="shared" si="0"/>
        <v>-0.6</v>
      </c>
      <c r="K42" s="18" t="s">
        <v>116</v>
      </c>
      <c r="L42" s="18"/>
      <c r="M42" s="18"/>
      <c r="N42" s="18"/>
    </row>
    <row r="43" ht="29" customHeight="1" spans="1:14">
      <c r="A43" s="14">
        <v>41</v>
      </c>
      <c r="B43" s="15" t="s">
        <v>581</v>
      </c>
      <c r="C43" s="15" t="s">
        <v>582</v>
      </c>
      <c r="D43" s="16" t="s">
        <v>583</v>
      </c>
      <c r="E43" s="15" t="s">
        <v>624</v>
      </c>
      <c r="F43" s="17">
        <v>-1</v>
      </c>
      <c r="G43" s="26">
        <v>0</v>
      </c>
      <c r="H43" s="26"/>
      <c r="I43" s="26">
        <f t="shared" si="4"/>
        <v>-1</v>
      </c>
      <c r="J43" s="26">
        <f t="shared" si="0"/>
        <v>-0.6</v>
      </c>
      <c r="K43" s="18" t="s">
        <v>116</v>
      </c>
      <c r="L43" s="18"/>
      <c r="M43" s="18"/>
      <c r="N43" s="18"/>
    </row>
    <row r="44" ht="29" customHeight="1" spans="1:14">
      <c r="A44" s="14">
        <v>42</v>
      </c>
      <c r="B44" s="15" t="s">
        <v>581</v>
      </c>
      <c r="C44" s="15" t="s">
        <v>582</v>
      </c>
      <c r="D44" s="16" t="s">
        <v>583</v>
      </c>
      <c r="E44" s="15" t="s">
        <v>625</v>
      </c>
      <c r="F44" s="17">
        <v>-1</v>
      </c>
      <c r="G44" s="26">
        <v>0</v>
      </c>
      <c r="H44" s="26"/>
      <c r="I44" s="26">
        <f t="shared" si="4"/>
        <v>-1</v>
      </c>
      <c r="J44" s="26">
        <f t="shared" si="0"/>
        <v>-0.6</v>
      </c>
      <c r="K44" s="18" t="s">
        <v>116</v>
      </c>
      <c r="L44" s="18"/>
      <c r="M44" s="18"/>
      <c r="N44" s="18"/>
    </row>
    <row r="45" ht="29" customHeight="1" spans="1:14">
      <c r="A45" s="14">
        <v>43</v>
      </c>
      <c r="B45" s="15" t="s">
        <v>581</v>
      </c>
      <c r="C45" s="15" t="s">
        <v>582</v>
      </c>
      <c r="D45" s="16" t="s">
        <v>583</v>
      </c>
      <c r="E45" s="15" t="s">
        <v>626</v>
      </c>
      <c r="F45" s="17">
        <v>-1</v>
      </c>
      <c r="G45" s="26">
        <v>0</v>
      </c>
      <c r="H45" s="26"/>
      <c r="I45" s="26">
        <f t="shared" si="4"/>
        <v>-1</v>
      </c>
      <c r="J45" s="26">
        <f t="shared" si="0"/>
        <v>-0.6</v>
      </c>
      <c r="K45" s="18" t="s">
        <v>116</v>
      </c>
      <c r="L45" s="18"/>
      <c r="M45" s="18"/>
      <c r="N45" s="18"/>
    </row>
    <row r="46" ht="29" customHeight="1" spans="1:14">
      <c r="A46" s="14">
        <v>44</v>
      </c>
      <c r="B46" s="15" t="s">
        <v>581</v>
      </c>
      <c r="C46" s="15" t="s">
        <v>582</v>
      </c>
      <c r="D46" s="16" t="s">
        <v>583</v>
      </c>
      <c r="E46" s="15" t="s">
        <v>627</v>
      </c>
      <c r="F46" s="17">
        <v>-1</v>
      </c>
      <c r="G46" s="26">
        <v>0</v>
      </c>
      <c r="H46" s="26"/>
      <c r="I46" s="26">
        <f t="shared" si="4"/>
        <v>-1</v>
      </c>
      <c r="J46" s="26">
        <f t="shared" si="0"/>
        <v>-0.6</v>
      </c>
      <c r="K46" s="18" t="s">
        <v>116</v>
      </c>
      <c r="L46" s="18"/>
      <c r="M46" s="18"/>
      <c r="N46" s="18"/>
    </row>
    <row r="47" ht="29" customHeight="1" spans="1:14">
      <c r="A47" s="14">
        <v>45</v>
      </c>
      <c r="B47" s="15" t="s">
        <v>581</v>
      </c>
      <c r="C47" s="15" t="s">
        <v>582</v>
      </c>
      <c r="D47" s="16" t="s">
        <v>583</v>
      </c>
      <c r="E47" s="15" t="s">
        <v>628</v>
      </c>
      <c r="F47" s="17">
        <v>-1</v>
      </c>
      <c r="G47" s="26">
        <v>0</v>
      </c>
      <c r="H47" s="26"/>
      <c r="I47" s="26">
        <f t="shared" si="4"/>
        <v>-1</v>
      </c>
      <c r="J47" s="26">
        <f t="shared" si="0"/>
        <v>-0.6</v>
      </c>
      <c r="K47" s="18" t="s">
        <v>116</v>
      </c>
      <c r="L47" s="18"/>
      <c r="M47" s="18"/>
      <c r="N47" s="18"/>
    </row>
    <row r="48" ht="29" customHeight="1" spans="1:14">
      <c r="A48" s="14">
        <v>46</v>
      </c>
      <c r="B48" s="15" t="s">
        <v>581</v>
      </c>
      <c r="C48" s="15" t="s">
        <v>582</v>
      </c>
      <c r="D48" s="16" t="s">
        <v>583</v>
      </c>
      <c r="E48" s="15" t="s">
        <v>629</v>
      </c>
      <c r="F48" s="17">
        <v>-1</v>
      </c>
      <c r="G48" s="26">
        <v>0</v>
      </c>
      <c r="H48" s="26"/>
      <c r="I48" s="26">
        <f t="shared" si="4"/>
        <v>-1</v>
      </c>
      <c r="J48" s="26">
        <f t="shared" si="0"/>
        <v>-0.6</v>
      </c>
      <c r="K48" s="18" t="s">
        <v>116</v>
      </c>
      <c r="L48" s="18"/>
      <c r="M48" s="18"/>
      <c r="N48" s="18"/>
    </row>
    <row r="49" ht="29" customHeight="1" spans="1:14">
      <c r="A49" s="14">
        <v>47</v>
      </c>
      <c r="B49" s="15" t="s">
        <v>581</v>
      </c>
      <c r="C49" s="15" t="s">
        <v>582</v>
      </c>
      <c r="D49" s="16" t="s">
        <v>583</v>
      </c>
      <c r="E49" s="15" t="s">
        <v>630</v>
      </c>
      <c r="F49" s="17">
        <v>-1</v>
      </c>
      <c r="G49" s="26">
        <v>0</v>
      </c>
      <c r="H49" s="26"/>
      <c r="I49" s="26">
        <f t="shared" si="4"/>
        <v>-1</v>
      </c>
      <c r="J49" s="26">
        <f t="shared" si="0"/>
        <v>-0.6</v>
      </c>
      <c r="K49" s="18" t="s">
        <v>116</v>
      </c>
      <c r="L49" s="18"/>
      <c r="M49" s="18"/>
      <c r="N49" s="18"/>
    </row>
    <row r="50" ht="29" customHeight="1" spans="1:14">
      <c r="A50" s="14">
        <v>48</v>
      </c>
      <c r="B50" s="15" t="s">
        <v>581</v>
      </c>
      <c r="C50" s="15" t="s">
        <v>582</v>
      </c>
      <c r="D50" s="16" t="s">
        <v>583</v>
      </c>
      <c r="E50" s="15" t="s">
        <v>631</v>
      </c>
      <c r="F50" s="17">
        <v>-1</v>
      </c>
      <c r="G50" s="26">
        <v>0</v>
      </c>
      <c r="H50" s="26"/>
      <c r="I50" s="26">
        <f t="shared" si="4"/>
        <v>-1</v>
      </c>
      <c r="J50" s="26">
        <f t="shared" si="0"/>
        <v>-0.6</v>
      </c>
      <c r="K50" s="18" t="s">
        <v>116</v>
      </c>
      <c r="L50" s="18"/>
      <c r="M50" s="18"/>
      <c r="N50" s="18"/>
    </row>
    <row r="51" ht="29" customHeight="1" spans="1:14">
      <c r="A51" s="14">
        <v>49</v>
      </c>
      <c r="B51" s="15" t="s">
        <v>581</v>
      </c>
      <c r="C51" s="15" t="s">
        <v>582</v>
      </c>
      <c r="D51" s="16" t="s">
        <v>583</v>
      </c>
      <c r="E51" s="15" t="s">
        <v>632</v>
      </c>
      <c r="F51" s="17">
        <v>-1</v>
      </c>
      <c r="G51" s="26">
        <v>0</v>
      </c>
      <c r="H51" s="26"/>
      <c r="I51" s="26">
        <f t="shared" si="4"/>
        <v>-1</v>
      </c>
      <c r="J51" s="26">
        <f t="shared" si="0"/>
        <v>-0.6</v>
      </c>
      <c r="K51" s="18" t="s">
        <v>116</v>
      </c>
      <c r="L51" s="18"/>
      <c r="M51" s="18"/>
      <c r="N51" s="18"/>
    </row>
  </sheetData>
  <autoFilter ref="A1:N51">
    <extLst/>
  </autoFilter>
  <sortState ref="A3:P51">
    <sortCondition ref="K3"/>
  </sortState>
  <mergeCells count="1">
    <mergeCell ref="A1:N1"/>
  </mergeCells>
  <pageMargins left="0.472222222222222" right="0.75" top="0.511805555555556" bottom="0.550694444444444" header="0.5" footer="0.5"/>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县委综合信息中心</vt:lpstr>
      <vt:lpstr>融媒体中心01</vt:lpstr>
      <vt:lpstr>融媒体中心02</vt:lpstr>
      <vt:lpstr>建设工程质量安全站</vt:lpstr>
      <vt:lpstr>群众来访接待中心</vt:lpstr>
      <vt:lpstr>县人民医院</vt:lpstr>
      <vt:lpstr>社情民意调查中心</vt:lpstr>
      <vt:lpstr>投资商务供销服务中心</vt:lpstr>
      <vt:lpstr>新型农村养老保险服务中心</vt:lpstr>
      <vt:lpstr>城乡居民最低生活保障中心</vt:lpstr>
      <vt:lpstr>洒库乡就业和社会保障服务中心</vt:lpstr>
      <vt:lpstr>美姑县柳洪乡便民服务中心</vt:lpstr>
      <vt:lpstr>柳洪乡宣传文化服务中心</vt:lpstr>
      <vt:lpstr>柳洪乡就业和社会保障服务中心</vt:lpstr>
      <vt:lpstr>井叶特西乡农业农村综合服务中心</vt:lpstr>
      <vt:lpstr>井叶特西乡宣传文化服务中心</vt:lpstr>
      <vt:lpstr>井叶特西乡就业和社会保障服务中心</vt:lpstr>
      <vt:lpstr>候古莫镇宣传文化服务中心</vt:lpstr>
      <vt:lpstr>美姑县洪溪镇便民服务中心</vt:lpstr>
      <vt:lpstr>美姑县洪溪镇就业和社会保障服务中心</vt:lpstr>
      <vt:lpstr>美姑县合姑洛乡便民服务中心</vt:lpstr>
      <vt:lpstr>美姑县巴普镇城镇综合服务中心</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2023-11-27T11:59:55Z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2C7A8112D8E54ACD8EA24F1C5A5E968E_13</vt:lpwstr>
  </property>
  <property fmtid="{D5CDD505-2E9C-101B-9397-08002B2CF9AE}" pid="3" name="KSOProductBuildVer">
    <vt:lpwstr>2052-11.1.0.9021</vt:lpwstr>
  </property>
</Properties>
</file>