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进入体检人员名单  " sheetId="1" r:id="rId1"/>
  </sheets>
  <definedNames>
    <definedName name="_xlnm.Print_Titles" localSheetId="0">'进入体检人员名单  '!$3:$3</definedName>
    <definedName name="_xlnm._FilterDatabase" localSheetId="0" hidden="1">'进入体检人员名单  '!$A$3:$IV$20</definedName>
  </definedNames>
  <calcPr fullCalcOnLoad="1" iterate="1" iterateCount="100" iterateDelta="0.001"/>
</workbook>
</file>

<file path=xl/sharedStrings.xml><?xml version="1.0" encoding="utf-8"?>
<sst xmlns="http://schemas.openxmlformats.org/spreadsheetml/2006/main" count="100" uniqueCount="57">
  <si>
    <t>附件：</t>
  </si>
  <si>
    <t>平武县2024年上半年事业单位公开招聘工作人员考试总成绩和进入体检人员名单</t>
  </si>
  <si>
    <t>报考单位</t>
  </si>
  <si>
    <t>姓名</t>
  </si>
  <si>
    <t>职位编号</t>
  </si>
  <si>
    <t>准考证号</t>
  </si>
  <si>
    <t>笔试折合成绩（含加分）</t>
  </si>
  <si>
    <t>面试成绩</t>
  </si>
  <si>
    <t>面试折合总成绩</t>
  </si>
  <si>
    <t>考试总成绩</t>
  </si>
  <si>
    <t>考试总排名</t>
  </si>
  <si>
    <t>是否进入体检环节</t>
  </si>
  <si>
    <t>备注</t>
  </si>
  <si>
    <t>（平武县）县中医医院</t>
  </si>
  <si>
    <t>付  翔</t>
  </si>
  <si>
    <t>2107007</t>
  </si>
  <si>
    <t>2151060405416</t>
  </si>
  <si>
    <t>是</t>
  </si>
  <si>
    <t>夏一尹</t>
  </si>
  <si>
    <t>2151060400613</t>
  </si>
  <si>
    <t>否</t>
  </si>
  <si>
    <t>姜汶妙</t>
  </si>
  <si>
    <t>2151060406830</t>
  </si>
  <si>
    <t>缺考</t>
  </si>
  <si>
    <t>（平武县）县人民医院</t>
  </si>
  <si>
    <t>商成娟</t>
  </si>
  <si>
    <t>5207001</t>
  </si>
  <si>
    <t>5251060101621</t>
  </si>
  <si>
    <t>叶洪波</t>
  </si>
  <si>
    <t>5251060101512</t>
  </si>
  <si>
    <t>廖如凤</t>
  </si>
  <si>
    <t>5251060101817</t>
  </si>
  <si>
    <t>廖幼飞</t>
  </si>
  <si>
    <t>5251060102009</t>
  </si>
  <si>
    <t>王紫浩</t>
  </si>
  <si>
    <t>5251060101729</t>
  </si>
  <si>
    <t>何沁美</t>
  </si>
  <si>
    <t>5207003</t>
  </si>
  <si>
    <t>5251060101902</t>
  </si>
  <si>
    <t>杨  虹</t>
  </si>
  <si>
    <t>5407004</t>
  </si>
  <si>
    <t>5451060102914</t>
  </si>
  <si>
    <t>龚玉清</t>
  </si>
  <si>
    <t>5451060102715</t>
  </si>
  <si>
    <t>鲁  婕</t>
  </si>
  <si>
    <t>5451060103810</t>
  </si>
  <si>
    <t>王媛媛</t>
  </si>
  <si>
    <t>5451060103203</t>
  </si>
  <si>
    <t>唐  林</t>
  </si>
  <si>
    <t>5451060102621</t>
  </si>
  <si>
    <t>递补进入面试</t>
  </si>
  <si>
    <t>李  莎</t>
  </si>
  <si>
    <t>5451060103729</t>
  </si>
  <si>
    <t>金珍卓玛</t>
  </si>
  <si>
    <t>5451060102719</t>
  </si>
  <si>
    <t>孙  璨</t>
  </si>
  <si>
    <t>5451060103013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</si>
</sst>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16"/>
      <name val="宋体"/>
      <family val="0"/>
    </font>
    <font>
      <sz val="10"/>
      <name val="Arial"/>
      <family val="2"/>
    </font>
    <font>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2"/>
      <name val="Calibri"/>
      <family val="0"/>
    </font>
    <font>
      <sz val="16"/>
      <name val="Calibri"/>
      <family val="0"/>
    </font>
    <font>
      <sz val="9"/>
      <name val="Calibri"/>
      <family val="0"/>
    </font>
    <font>
      <sz val="9"/>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5">
    <xf numFmtId="0" fontId="0" fillId="0" borderId="0" xfId="0" applyAlignment="1">
      <alignment vertical="center"/>
    </xf>
    <xf numFmtId="0" fontId="45" fillId="0" borderId="0" xfId="0" applyFont="1" applyFill="1" applyBorder="1" applyAlignment="1">
      <alignment/>
    </xf>
    <xf numFmtId="0" fontId="4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45" fillId="0" borderId="0" xfId="0" applyFont="1" applyFill="1" applyBorder="1" applyAlignment="1">
      <alignment horizontal="center" wrapText="1"/>
    </xf>
    <xf numFmtId="0" fontId="45" fillId="0" borderId="0" xfId="0" applyFont="1" applyFill="1" applyBorder="1" applyAlignment="1">
      <alignment horizontal="center"/>
    </xf>
    <xf numFmtId="0" fontId="46" fillId="0" borderId="0" xfId="0" applyFont="1" applyFill="1" applyBorder="1" applyAlignment="1">
      <alignment horizontal="center"/>
    </xf>
    <xf numFmtId="0" fontId="45" fillId="0" borderId="0" xfId="0" applyFont="1" applyFill="1" applyBorder="1" applyAlignment="1">
      <alignment/>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9" fillId="0" borderId="9"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5" fillId="0" borderId="9" xfId="0" applyNumberFormat="1" applyFont="1" applyFill="1" applyBorder="1" applyAlignment="1">
      <alignment horizontal="center" vertical="center" wrapText="1"/>
    </xf>
    <xf numFmtId="0" fontId="45" fillId="0" borderId="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0"/>
  <sheetViews>
    <sheetView tabSelected="1" zoomScaleSheetLayoutView="100" workbookViewId="0" topLeftCell="A1">
      <pane ySplit="3" topLeftCell="A3" activePane="bottomLeft" state="frozen"/>
      <selection pane="bottomLeft" activeCell="G13" sqref="G13"/>
    </sheetView>
  </sheetViews>
  <sheetFormatPr defaultColWidth="8.00390625" defaultRowHeight="14.25"/>
  <cols>
    <col min="1" max="1" width="20.875" style="5" customWidth="1"/>
    <col min="2" max="2" width="8.625" style="6" customWidth="1"/>
    <col min="3" max="3" width="8.75390625" style="7" customWidth="1"/>
    <col min="4" max="4" width="15.75390625" style="7" customWidth="1"/>
    <col min="5" max="5" width="10.625" style="6" customWidth="1"/>
    <col min="6" max="6" width="10.375" style="6" customWidth="1"/>
    <col min="7" max="7" width="12.50390625" style="6" customWidth="1"/>
    <col min="8" max="8" width="10.375" style="6" customWidth="1"/>
    <col min="9" max="9" width="10.00390625" style="6" customWidth="1"/>
    <col min="10" max="10" width="11.00390625" style="6" customWidth="1"/>
    <col min="11" max="11" width="13.25390625" style="6" customWidth="1"/>
    <col min="12" max="227" width="8.00390625" style="1" customWidth="1"/>
    <col min="228" max="16384" width="8.00390625" style="8" customWidth="1"/>
  </cols>
  <sheetData>
    <row r="1" ht="24" customHeight="1">
      <c r="A1" s="9" t="s">
        <v>0</v>
      </c>
    </row>
    <row r="2" spans="1:11" s="1" customFormat="1" ht="33" customHeight="1">
      <c r="A2" s="10" t="s">
        <v>1</v>
      </c>
      <c r="B2" s="11"/>
      <c r="C2" s="12"/>
      <c r="D2" s="12"/>
      <c r="E2" s="12"/>
      <c r="F2" s="12"/>
      <c r="G2" s="12"/>
      <c r="H2" s="12"/>
      <c r="I2" s="12"/>
      <c r="J2" s="12"/>
      <c r="K2" s="12"/>
    </row>
    <row r="3" spans="1:11" s="1" customFormat="1" ht="37.5" customHeight="1">
      <c r="A3" s="13" t="s">
        <v>2</v>
      </c>
      <c r="B3" s="14" t="s">
        <v>3</v>
      </c>
      <c r="C3" s="15" t="s">
        <v>4</v>
      </c>
      <c r="D3" s="15" t="s">
        <v>5</v>
      </c>
      <c r="E3" s="13" t="s">
        <v>6</v>
      </c>
      <c r="F3" s="15" t="s">
        <v>7</v>
      </c>
      <c r="G3" s="15" t="s">
        <v>8</v>
      </c>
      <c r="H3" s="15" t="s">
        <v>9</v>
      </c>
      <c r="I3" s="15" t="s">
        <v>10</v>
      </c>
      <c r="J3" s="15" t="s">
        <v>11</v>
      </c>
      <c r="K3" s="23" t="s">
        <v>12</v>
      </c>
    </row>
    <row r="4" spans="1:11" s="2" customFormat="1" ht="24" customHeight="1">
      <c r="A4" s="16" t="s">
        <v>13</v>
      </c>
      <c r="B4" s="17" t="s">
        <v>14</v>
      </c>
      <c r="C4" s="18" t="s">
        <v>15</v>
      </c>
      <c r="D4" s="18" t="s">
        <v>16</v>
      </c>
      <c r="E4" s="19">
        <v>46.2</v>
      </c>
      <c r="F4" s="20">
        <v>77.92</v>
      </c>
      <c r="G4" s="21">
        <f>F4*0.4</f>
        <v>31.168000000000003</v>
      </c>
      <c r="H4" s="21">
        <f>E4+G4</f>
        <v>77.36800000000001</v>
      </c>
      <c r="I4" s="21">
        <v>1</v>
      </c>
      <c r="J4" s="21" t="s">
        <v>17</v>
      </c>
      <c r="K4" s="14"/>
    </row>
    <row r="5" spans="1:11" s="2" customFormat="1" ht="25.5" customHeight="1">
      <c r="A5" s="16" t="s">
        <v>13</v>
      </c>
      <c r="B5" s="17" t="s">
        <v>18</v>
      </c>
      <c r="C5" s="18" t="s">
        <v>15</v>
      </c>
      <c r="D5" s="18" t="s">
        <v>19</v>
      </c>
      <c r="E5" s="19">
        <v>42.9</v>
      </c>
      <c r="F5" s="20">
        <v>78.28</v>
      </c>
      <c r="G5" s="21">
        <f aca="true" t="shared" si="0" ref="G5:G20">F5*0.4</f>
        <v>31.312</v>
      </c>
      <c r="H5" s="21">
        <f aca="true" t="shared" si="1" ref="H5:H20">E5+G5</f>
        <v>74.212</v>
      </c>
      <c r="I5" s="21">
        <v>2</v>
      </c>
      <c r="J5" s="21" t="s">
        <v>20</v>
      </c>
      <c r="K5" s="21"/>
    </row>
    <row r="6" spans="1:11" s="2" customFormat="1" ht="25.5" customHeight="1">
      <c r="A6" s="16" t="s">
        <v>13</v>
      </c>
      <c r="B6" s="17" t="s">
        <v>21</v>
      </c>
      <c r="C6" s="22" t="s">
        <v>15</v>
      </c>
      <c r="D6" s="22" t="s">
        <v>22</v>
      </c>
      <c r="E6" s="19">
        <v>39.9</v>
      </c>
      <c r="F6" s="20" t="s">
        <v>23</v>
      </c>
      <c r="G6" s="20">
        <v>0</v>
      </c>
      <c r="H6" s="19">
        <v>39.9</v>
      </c>
      <c r="I6" s="21">
        <v>3</v>
      </c>
      <c r="J6" s="21" t="s">
        <v>20</v>
      </c>
      <c r="K6" s="14"/>
    </row>
    <row r="7" spans="1:256" s="3" customFormat="1" ht="25.5" customHeight="1">
      <c r="A7" s="16" t="s">
        <v>24</v>
      </c>
      <c r="B7" s="17" t="s">
        <v>25</v>
      </c>
      <c r="C7" s="22" t="s">
        <v>26</v>
      </c>
      <c r="D7" s="22" t="s">
        <v>27</v>
      </c>
      <c r="E7" s="19">
        <v>36.839999999999996</v>
      </c>
      <c r="F7" s="21">
        <v>78.88</v>
      </c>
      <c r="G7" s="21">
        <f t="shared" si="0"/>
        <v>31.552</v>
      </c>
      <c r="H7" s="21">
        <f t="shared" si="1"/>
        <v>68.392</v>
      </c>
      <c r="I7" s="21">
        <v>1</v>
      </c>
      <c r="J7" s="21" t="s">
        <v>17</v>
      </c>
      <c r="K7" s="2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3" customFormat="1" ht="25.5" customHeight="1">
      <c r="A8" s="16" t="s">
        <v>24</v>
      </c>
      <c r="B8" s="17" t="s">
        <v>28</v>
      </c>
      <c r="C8" s="22" t="s">
        <v>26</v>
      </c>
      <c r="D8" s="18" t="s">
        <v>29</v>
      </c>
      <c r="E8" s="19">
        <v>34.589999999999996</v>
      </c>
      <c r="F8" s="21">
        <v>70.68</v>
      </c>
      <c r="G8" s="21">
        <f t="shared" si="0"/>
        <v>28.272000000000006</v>
      </c>
      <c r="H8" s="21">
        <f t="shared" si="1"/>
        <v>62.862</v>
      </c>
      <c r="I8" s="21">
        <v>2</v>
      </c>
      <c r="J8" s="21" t="s">
        <v>17</v>
      </c>
      <c r="K8" s="2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3" customFormat="1" ht="25.5" customHeight="1">
      <c r="A9" s="16" t="s">
        <v>24</v>
      </c>
      <c r="B9" s="17" t="s">
        <v>30</v>
      </c>
      <c r="C9" s="22" t="s">
        <v>26</v>
      </c>
      <c r="D9" s="18" t="s">
        <v>31</v>
      </c>
      <c r="E9" s="19">
        <v>32.269999999999996</v>
      </c>
      <c r="F9" s="21">
        <v>72.06</v>
      </c>
      <c r="G9" s="21">
        <f t="shared" si="0"/>
        <v>28.824</v>
      </c>
      <c r="H9" s="21">
        <f t="shared" si="1"/>
        <v>61.093999999999994</v>
      </c>
      <c r="I9" s="21">
        <v>3</v>
      </c>
      <c r="J9" s="21" t="s">
        <v>20</v>
      </c>
      <c r="K9" s="2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3" customFormat="1" ht="25.5" customHeight="1">
      <c r="A10" s="16" t="s">
        <v>24</v>
      </c>
      <c r="B10" s="17" t="s">
        <v>32</v>
      </c>
      <c r="C10" s="22" t="s">
        <v>26</v>
      </c>
      <c r="D10" s="18" t="s">
        <v>33</v>
      </c>
      <c r="E10" s="19">
        <v>29.069999999999997</v>
      </c>
      <c r="F10" s="21">
        <v>71.44</v>
      </c>
      <c r="G10" s="21">
        <f t="shared" si="0"/>
        <v>28.576</v>
      </c>
      <c r="H10" s="21">
        <f t="shared" si="1"/>
        <v>57.646</v>
      </c>
      <c r="I10" s="21">
        <v>4</v>
      </c>
      <c r="J10" s="21" t="s">
        <v>20</v>
      </c>
      <c r="K10" s="2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3" customFormat="1" ht="25.5" customHeight="1">
      <c r="A11" s="16" t="s">
        <v>24</v>
      </c>
      <c r="B11" s="17" t="s">
        <v>34</v>
      </c>
      <c r="C11" s="22" t="s">
        <v>26</v>
      </c>
      <c r="D11" s="22" t="s">
        <v>35</v>
      </c>
      <c r="E11" s="19">
        <v>26.81</v>
      </c>
      <c r="F11" s="21">
        <v>73.56</v>
      </c>
      <c r="G11" s="21">
        <f t="shared" si="0"/>
        <v>29.424000000000003</v>
      </c>
      <c r="H11" s="21">
        <f t="shared" si="1"/>
        <v>56.234</v>
      </c>
      <c r="I11" s="21">
        <v>5</v>
      </c>
      <c r="J11" s="21" t="s">
        <v>20</v>
      </c>
      <c r="K11" s="2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3" customFormat="1" ht="25.5" customHeight="1">
      <c r="A12" s="16" t="s">
        <v>24</v>
      </c>
      <c r="B12" s="17" t="s">
        <v>36</v>
      </c>
      <c r="C12" s="18" t="s">
        <v>37</v>
      </c>
      <c r="D12" s="18" t="s">
        <v>38</v>
      </c>
      <c r="E12" s="19">
        <v>31.589999999999996</v>
      </c>
      <c r="F12" s="21">
        <v>74.56</v>
      </c>
      <c r="G12" s="21">
        <f t="shared" si="0"/>
        <v>29.824</v>
      </c>
      <c r="H12" s="21">
        <f t="shared" si="1"/>
        <v>61.414</v>
      </c>
      <c r="I12" s="21">
        <v>1</v>
      </c>
      <c r="J12" s="21" t="s">
        <v>17</v>
      </c>
      <c r="K12" s="2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3" customFormat="1" ht="25.5" customHeight="1">
      <c r="A13" s="16" t="s">
        <v>24</v>
      </c>
      <c r="B13" s="17" t="s">
        <v>39</v>
      </c>
      <c r="C13" s="18" t="s">
        <v>40</v>
      </c>
      <c r="D13" s="18" t="s">
        <v>41</v>
      </c>
      <c r="E13" s="19">
        <v>34.78</v>
      </c>
      <c r="F13" s="21">
        <v>73.52</v>
      </c>
      <c r="G13" s="21">
        <f t="shared" si="0"/>
        <v>29.408</v>
      </c>
      <c r="H13" s="21">
        <f t="shared" si="1"/>
        <v>64.188</v>
      </c>
      <c r="I13" s="21">
        <v>1</v>
      </c>
      <c r="J13" s="21" t="s">
        <v>17</v>
      </c>
      <c r="K13" s="2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3" customFormat="1" ht="25.5" customHeight="1">
      <c r="A14" s="16" t="s">
        <v>24</v>
      </c>
      <c r="B14" s="17" t="s">
        <v>42</v>
      </c>
      <c r="C14" s="18" t="s">
        <v>40</v>
      </c>
      <c r="D14" s="18" t="s">
        <v>43</v>
      </c>
      <c r="E14" s="19">
        <v>32</v>
      </c>
      <c r="F14" s="21">
        <v>78.86</v>
      </c>
      <c r="G14" s="21">
        <f t="shared" si="0"/>
        <v>31.544</v>
      </c>
      <c r="H14" s="21">
        <f t="shared" si="1"/>
        <v>63.544</v>
      </c>
      <c r="I14" s="21">
        <v>2</v>
      </c>
      <c r="J14" s="21" t="s">
        <v>17</v>
      </c>
      <c r="K14" s="2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3" customFormat="1" ht="25.5" customHeight="1">
      <c r="A15" s="16" t="s">
        <v>24</v>
      </c>
      <c r="B15" s="17" t="s">
        <v>44</v>
      </c>
      <c r="C15" s="18" t="s">
        <v>40</v>
      </c>
      <c r="D15" s="18" t="s">
        <v>45</v>
      </c>
      <c r="E15" s="19">
        <v>30.96</v>
      </c>
      <c r="F15" s="21">
        <v>79.08</v>
      </c>
      <c r="G15" s="21">
        <f t="shared" si="0"/>
        <v>31.632</v>
      </c>
      <c r="H15" s="21">
        <f t="shared" si="1"/>
        <v>62.592</v>
      </c>
      <c r="I15" s="21">
        <v>3</v>
      </c>
      <c r="J15" s="21" t="s">
        <v>17</v>
      </c>
      <c r="K15" s="2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11" s="2" customFormat="1" ht="25.5" customHeight="1">
      <c r="A16" s="16" t="s">
        <v>24</v>
      </c>
      <c r="B16" s="17" t="s">
        <v>46</v>
      </c>
      <c r="C16" s="18" t="s">
        <v>40</v>
      </c>
      <c r="D16" s="18" t="s">
        <v>47</v>
      </c>
      <c r="E16" s="19">
        <v>30.28</v>
      </c>
      <c r="F16" s="20">
        <v>77.76</v>
      </c>
      <c r="G16" s="21">
        <f>F16*0.4</f>
        <v>31.104000000000003</v>
      </c>
      <c r="H16" s="21">
        <f>E16+G16</f>
        <v>61.384</v>
      </c>
      <c r="I16" s="2">
        <v>4</v>
      </c>
      <c r="J16" s="21" t="s">
        <v>20</v>
      </c>
      <c r="K16" s="21"/>
    </row>
    <row r="17" spans="1:256" s="3" customFormat="1" ht="25.5" customHeight="1">
      <c r="A17" s="16" t="s">
        <v>24</v>
      </c>
      <c r="B17" s="16" t="s">
        <v>48</v>
      </c>
      <c r="C17" s="18" t="s">
        <v>40</v>
      </c>
      <c r="D17" s="18" t="s">
        <v>49</v>
      </c>
      <c r="E17" s="19">
        <v>28.76</v>
      </c>
      <c r="F17" s="21">
        <v>79.74</v>
      </c>
      <c r="G17" s="21">
        <f>F17*0.4</f>
        <v>31.896</v>
      </c>
      <c r="H17" s="21">
        <f>E17+G17</f>
        <v>60.656000000000006</v>
      </c>
      <c r="I17" s="21">
        <v>5</v>
      </c>
      <c r="J17" s="21" t="s">
        <v>20</v>
      </c>
      <c r="K17" s="21" t="s">
        <v>50</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11" s="2" customFormat="1" ht="25.5" customHeight="1">
      <c r="A18" s="16" t="s">
        <v>24</v>
      </c>
      <c r="B18" s="17" t="s">
        <v>51</v>
      </c>
      <c r="C18" s="18" t="s">
        <v>40</v>
      </c>
      <c r="D18" s="18" t="s">
        <v>52</v>
      </c>
      <c r="E18" s="19">
        <v>29.58</v>
      </c>
      <c r="F18" s="20">
        <v>72.86</v>
      </c>
      <c r="G18" s="21">
        <f>F18*0.4</f>
        <v>29.144000000000002</v>
      </c>
      <c r="H18" s="21">
        <f>E18+G18</f>
        <v>58.724000000000004</v>
      </c>
      <c r="I18" s="21">
        <v>6</v>
      </c>
      <c r="J18" s="21" t="s">
        <v>20</v>
      </c>
      <c r="K18" s="21"/>
    </row>
    <row r="19" spans="1:256" s="4" customFormat="1" ht="25.5" customHeight="1">
      <c r="A19" s="16" t="s">
        <v>24</v>
      </c>
      <c r="B19" s="17" t="s">
        <v>53</v>
      </c>
      <c r="C19" s="18" t="s">
        <v>40</v>
      </c>
      <c r="D19" s="18" t="s">
        <v>54</v>
      </c>
      <c r="E19" s="19">
        <v>30.639999999999997</v>
      </c>
      <c r="F19" s="21">
        <v>63.14</v>
      </c>
      <c r="G19" s="21">
        <f>F19*0.4</f>
        <v>25.256</v>
      </c>
      <c r="H19" s="21">
        <f>E19+G19</f>
        <v>55.896</v>
      </c>
      <c r="I19" s="21">
        <v>7</v>
      </c>
      <c r="J19" s="21" t="s">
        <v>20</v>
      </c>
      <c r="K19" s="2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s="3" customFormat="1" ht="25.5" customHeight="1">
      <c r="A20" s="16" t="s">
        <v>24</v>
      </c>
      <c r="B20" s="17" t="s">
        <v>55</v>
      </c>
      <c r="C20" s="18" t="s">
        <v>40</v>
      </c>
      <c r="D20" s="18" t="s">
        <v>56</v>
      </c>
      <c r="E20" s="19">
        <v>29.16</v>
      </c>
      <c r="F20" s="21">
        <v>65.76</v>
      </c>
      <c r="G20" s="21">
        <f>F20*0.4</f>
        <v>26.304000000000002</v>
      </c>
      <c r="H20" s="21">
        <f>E20+G20</f>
        <v>55.464</v>
      </c>
      <c r="I20" s="21">
        <v>8</v>
      </c>
      <c r="J20" s="21" t="s">
        <v>20</v>
      </c>
      <c r="K20" s="2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sheetData>
  <sheetProtection/>
  <autoFilter ref="A3:IV20"/>
  <mergeCells count="1">
    <mergeCell ref="A2:K2"/>
  </mergeCells>
  <printOptions/>
  <pageMargins left="0.39305555555555555" right="0.11805555555555555" top="0.15694444444444444" bottom="0.2361111111111111" header="0.39305555555555555" footer="0.15694444444444444"/>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2024-05-27T07:25:33Z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652BC36B3C6145B3830632446CC8FB39</vt:lpwstr>
  </property>
</Properties>
</file>