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activeTab="1"/>
  </bookViews>
  <sheets>
    <sheet name="财务" sheetId="19" r:id="rId1"/>
    <sheet name="计算机" sheetId="20" r:id="rId2"/>
  </sheets>
  <definedNames>
    <definedName name="_xlnm.Print_Titles" localSheetId="1">计算机!$2:$2</definedName>
  </definedNames>
  <calcPr calcId="144525"/>
</workbook>
</file>

<file path=xl/sharedStrings.xml><?xml version="1.0" encoding="utf-8"?>
<sst xmlns="http://schemas.openxmlformats.org/spreadsheetml/2006/main" count="199" uniqueCount="121">
  <si>
    <t>凉山州应急管理局2024年下半年所属事业单位公开考试招聘工作人员成绩排名及资格复审人员名单</t>
  </si>
  <si>
    <t>报考单位</t>
  </si>
  <si>
    <t>职位编码</t>
  </si>
  <si>
    <t>准考证号</t>
  </si>
  <si>
    <t>证件号码</t>
  </si>
  <si>
    <t>公共基础知识成绩</t>
  </si>
  <si>
    <t>综合能力测试成绩</t>
  </si>
  <si>
    <t>笔试成绩</t>
  </si>
  <si>
    <t>政策性加分</t>
  </si>
  <si>
    <t>笔试
总成绩</t>
  </si>
  <si>
    <t>笔试总成绩排名</t>
  </si>
  <si>
    <t>是否进入
资格复审</t>
  </si>
  <si>
    <t>凉山州应急指挥保障中心</t>
  </si>
  <si>
    <t>2411190108013</t>
  </si>
  <si>
    <t>513401********3622</t>
  </si>
  <si>
    <t>是</t>
  </si>
  <si>
    <t>2411190108015</t>
  </si>
  <si>
    <t>513426********3522</t>
  </si>
  <si>
    <t>2411190108009</t>
  </si>
  <si>
    <t>513432********4518</t>
  </si>
  <si>
    <t>2411190107928</t>
  </si>
  <si>
    <t>510421********0028</t>
  </si>
  <si>
    <t>2411190108004</t>
  </si>
  <si>
    <t>513401********3621</t>
  </si>
  <si>
    <t>2411190108002</t>
  </si>
  <si>
    <t>513401********0623</t>
  </si>
  <si>
    <t>2411190108007</t>
  </si>
  <si>
    <t>513428********2219</t>
  </si>
  <si>
    <t>2411190107926</t>
  </si>
  <si>
    <t>513423********4984</t>
  </si>
  <si>
    <t>2411190108012</t>
  </si>
  <si>
    <t>513437********3014</t>
  </si>
  <si>
    <t>2411190108005</t>
  </si>
  <si>
    <t>513423********6400</t>
  </si>
  <si>
    <t>2411190108010</t>
  </si>
  <si>
    <t>513432********0612</t>
  </si>
  <si>
    <t>2411190108003</t>
  </si>
  <si>
    <t>513433********1115</t>
  </si>
  <si>
    <t>2411190108011</t>
  </si>
  <si>
    <t>513427********4835</t>
  </si>
  <si>
    <t>2411190108017</t>
  </si>
  <si>
    <t>513401********7127</t>
  </si>
  <si>
    <t>2411190108008</t>
  </si>
  <si>
    <t>513426********2417</t>
  </si>
  <si>
    <t>2411190107925</t>
  </si>
  <si>
    <t>513401********7628</t>
  </si>
  <si>
    <t>2411190108001</t>
  </si>
  <si>
    <t>513427********4825</t>
  </si>
  <si>
    <t>2411190107929</t>
  </si>
  <si>
    <t>513424********1411</t>
  </si>
  <si>
    <t>2411190108006</t>
  </si>
  <si>
    <t>513022********501X</t>
  </si>
  <si>
    <t>2411190107930</t>
  </si>
  <si>
    <t>513423********0965</t>
  </si>
  <si>
    <t>2411190107927</t>
  </si>
  <si>
    <t>513401********4523</t>
  </si>
  <si>
    <t>2411190108014</t>
  </si>
  <si>
    <t>513401********0023</t>
  </si>
  <si>
    <t>缺考</t>
  </si>
  <si>
    <t>2411190108016</t>
  </si>
  <si>
    <t>513401********3023</t>
  </si>
  <si>
    <t>2411190108117</t>
  </si>
  <si>
    <t>513423********4981</t>
  </si>
  <si>
    <t>2411190108112</t>
  </si>
  <si>
    <t>511113********0312</t>
  </si>
  <si>
    <t>2411190108030</t>
  </si>
  <si>
    <t>513401********1362</t>
  </si>
  <si>
    <t>2411190108113</t>
  </si>
  <si>
    <t>511923********3694</t>
  </si>
  <si>
    <t>2411190108018</t>
  </si>
  <si>
    <t>513821********617X</t>
  </si>
  <si>
    <t>2411190108022</t>
  </si>
  <si>
    <t>513401********3026</t>
  </si>
  <si>
    <t>2411190108026</t>
  </si>
  <si>
    <t>513401********513X</t>
  </si>
  <si>
    <t>2411190108023</t>
  </si>
  <si>
    <t>513425********0423</t>
  </si>
  <si>
    <t>2411190108108</t>
  </si>
  <si>
    <t>513322********301X</t>
  </si>
  <si>
    <t>2411190108114</t>
  </si>
  <si>
    <t>513324********3416</t>
  </si>
  <si>
    <t>2411190108109</t>
  </si>
  <si>
    <t>513401********0296</t>
  </si>
  <si>
    <t>2411190108105</t>
  </si>
  <si>
    <t>513401********2434</t>
  </si>
  <si>
    <t>2411190108102</t>
  </si>
  <si>
    <t>513401********1328</t>
  </si>
  <si>
    <t>2411190108024</t>
  </si>
  <si>
    <t>513427********0411</t>
  </si>
  <si>
    <t>2411190108029</t>
  </si>
  <si>
    <t>513425********101X</t>
  </si>
  <si>
    <t>2411190108021</t>
  </si>
  <si>
    <t>513434********4814</t>
  </si>
  <si>
    <t>2411190108111</t>
  </si>
  <si>
    <t>513433********0618</t>
  </si>
  <si>
    <t>2411190108107</t>
  </si>
  <si>
    <t>511621********2616</t>
  </si>
  <si>
    <t>2411190108116</t>
  </si>
  <si>
    <t>513401********6113</t>
  </si>
  <si>
    <t>2411190108106</t>
  </si>
  <si>
    <t>513433********2116</t>
  </si>
  <si>
    <t>2411190108115</t>
  </si>
  <si>
    <t>513430********0011</t>
  </si>
  <si>
    <t>2411190108101</t>
  </si>
  <si>
    <t>513432********4922</t>
  </si>
  <si>
    <t>2411190108103</t>
  </si>
  <si>
    <t>513401********2455</t>
  </si>
  <si>
    <t>2411190108027</t>
  </si>
  <si>
    <t>513122********0257</t>
  </si>
  <si>
    <t>2411190108028</t>
  </si>
  <si>
    <t>513435********0339</t>
  </si>
  <si>
    <t>2411190108025</t>
  </si>
  <si>
    <t>513431********4817</t>
  </si>
  <si>
    <t>2411190108019</t>
  </si>
  <si>
    <t>511023********917X</t>
  </si>
  <si>
    <t>2411190108020</t>
  </si>
  <si>
    <t>513401********551X</t>
  </si>
  <si>
    <t>2411190108104</t>
  </si>
  <si>
    <t>513432********0219</t>
  </si>
  <si>
    <t>2411190108110</t>
  </si>
  <si>
    <t>513434********2518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</si>
</sst>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0"/>
      <color theme="1"/>
      <name val="宋体"/>
      <charset val="134"/>
      <scheme val="minor"/>
    </font>
    <font>
      <sz val="15"/>
      <color theme="1"/>
      <name val="宋体"/>
      <charset val="134"/>
      <scheme val="minor"/>
    </font>
    <font>
      <sz val="10"/>
      <name val="宋体"/>
      <charset val="134"/>
    </font>
    <font>
      <sz val="10"/>
      <name val="Arial"/>
      <charset val="134"/>
    </font>
    <font>
      <sz val="10"/>
      <name val="Arial"/>
      <charset val="0"/>
    </font>
    <font>
      <sz val="11"/>
      <color rgb="FF9C6500"/>
      <name val="宋体"/>
      <charset val="0"/>
      <scheme val="minor"/>
    </font>
    <font>
      <sz val="11"/>
      <color theme="0"/>
      <name val="宋体"/>
      <charset val="0"/>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24"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20" fillId="0" borderId="2"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22" fillId="25" borderId="5"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6" fillId="16" borderId="5" applyNumberFormat="false" applyAlignment="false" applyProtection="false">
      <alignment vertical="center"/>
    </xf>
    <xf numFmtId="0" fontId="21" fillId="25" borderId="7" applyNumberFormat="false" applyAlignment="false" applyProtection="false">
      <alignment vertical="center"/>
    </xf>
    <xf numFmtId="0" fontId="23" fillId="29" borderId="8" applyNumberFormat="false" applyAlignment="false" applyProtection="false">
      <alignment vertical="center"/>
    </xf>
    <xf numFmtId="0" fontId="24" fillId="0" borderId="9"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0" fillId="0" borderId="1" xfId="0" applyBorder="true">
      <alignment vertical="center"/>
    </xf>
    <xf numFmtId="0" fontId="0" fillId="0" borderId="0" xfId="0" applyAlignment="true">
      <alignment vertical="center" wrapText="true"/>
    </xf>
    <xf numFmtId="0" fontId="0" fillId="0" borderId="0" xfId="0" applyAlignment="true">
      <alignment horizontal="center" vertical="center"/>
    </xf>
    <xf numFmtId="0" fontId="4" fillId="0" borderId="1" xfId="0" applyFont="true" applyFill="true" applyBorder="true" applyAlignment="true" quotePrefix="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3"/>
  <sheetViews>
    <sheetView workbookViewId="0">
      <selection activeCell="A2" sqref="A2:K2"/>
    </sheetView>
  </sheetViews>
  <sheetFormatPr defaultColWidth="9" defaultRowHeight="13.5"/>
  <cols>
    <col min="1" max="1" width="24.1916666666667" customWidth="true"/>
    <col min="2" max="2" width="15.4416666666667" customWidth="true"/>
    <col min="3" max="3" width="17.375" customWidth="true"/>
    <col min="4" max="4" width="21.6" customWidth="true"/>
    <col min="5" max="5" width="11.025" customWidth="true"/>
    <col min="6" max="6" width="10.625" style="12" customWidth="true"/>
    <col min="7" max="7" width="11.0833333333333" customWidth="true"/>
    <col min="8" max="8" width="6.75" customWidth="true"/>
    <col min="9" max="9" width="12.5416666666667" customWidth="true"/>
    <col min="10" max="10" width="9.875" style="13" customWidth="true"/>
    <col min="11" max="11" width="13.8166666666667" customWidth="true"/>
  </cols>
  <sheetData>
    <row r="1" ht="30" customHeight="true" spans="1:11">
      <c r="A1" s="2" t="s">
        <v>0</v>
      </c>
      <c r="B1" s="2"/>
      <c r="C1" s="2"/>
      <c r="D1" s="2"/>
      <c r="E1" s="2"/>
      <c r="F1" s="2"/>
      <c r="G1" s="2"/>
      <c r="H1" s="2"/>
      <c r="I1" s="2"/>
      <c r="J1" s="2"/>
      <c r="K1" s="2"/>
    </row>
    <row r="2" ht="36" customHeight="true" spans="1:11">
      <c r="A2" s="3" t="s">
        <v>1</v>
      </c>
      <c r="B2" s="3" t="s">
        <v>2</v>
      </c>
      <c r="C2" s="3" t="s">
        <v>3</v>
      </c>
      <c r="D2" s="3" t="s">
        <v>4</v>
      </c>
      <c r="E2" s="6" t="s">
        <v>5</v>
      </c>
      <c r="F2" s="6" t="s">
        <v>6</v>
      </c>
      <c r="G2" s="6" t="s">
        <v>7</v>
      </c>
      <c r="H2" s="6" t="s">
        <v>8</v>
      </c>
      <c r="I2" s="6" t="s">
        <v>9</v>
      </c>
      <c r="J2" s="6" t="s">
        <v>10</v>
      </c>
      <c r="K2" s="9" t="s">
        <v>11</v>
      </c>
    </row>
    <row r="3" ht="22" customHeight="true" spans="1:11">
      <c r="A3" s="4" t="s">
        <v>12</v>
      </c>
      <c r="B3" s="5">
        <v>1900180101</v>
      </c>
      <c r="C3" s="4" t="s">
        <v>13</v>
      </c>
      <c r="D3" s="4" t="s">
        <v>14</v>
      </c>
      <c r="E3" s="7">
        <v>48.2</v>
      </c>
      <c r="F3" s="7">
        <v>79</v>
      </c>
      <c r="G3" s="7">
        <f t="shared" ref="G3:G23" si="0">E3*0.4+F3*0.6</f>
        <v>66.68</v>
      </c>
      <c r="H3" s="7"/>
      <c r="I3" s="7">
        <f t="shared" ref="I3:I23" si="1">G3+H3</f>
        <v>66.68</v>
      </c>
      <c r="J3" s="7">
        <v>1</v>
      </c>
      <c r="K3" s="9" t="s">
        <v>15</v>
      </c>
    </row>
    <row r="4" ht="22" customHeight="true" spans="1:11">
      <c r="A4" s="4" t="s">
        <v>12</v>
      </c>
      <c r="B4" s="5">
        <v>1900180101</v>
      </c>
      <c r="C4" s="4" t="s">
        <v>16</v>
      </c>
      <c r="D4" s="4" t="s">
        <v>17</v>
      </c>
      <c r="E4" s="7">
        <v>60.6</v>
      </c>
      <c r="F4" s="7">
        <v>62.5</v>
      </c>
      <c r="G4" s="7">
        <f t="shared" si="0"/>
        <v>61.74</v>
      </c>
      <c r="H4" s="7"/>
      <c r="I4" s="7">
        <f t="shared" si="1"/>
        <v>61.74</v>
      </c>
      <c r="J4" s="7">
        <v>2</v>
      </c>
      <c r="K4" s="9" t="s">
        <v>15</v>
      </c>
    </row>
    <row r="5" ht="22" customHeight="true" spans="1:11">
      <c r="A5" s="4" t="s">
        <v>12</v>
      </c>
      <c r="B5" s="5">
        <v>1900180101</v>
      </c>
      <c r="C5" s="4" t="s">
        <v>18</v>
      </c>
      <c r="D5" s="4" t="s">
        <v>19</v>
      </c>
      <c r="E5" s="7">
        <v>54.4</v>
      </c>
      <c r="F5" s="7">
        <v>55</v>
      </c>
      <c r="G5" s="7">
        <f t="shared" si="0"/>
        <v>54.76</v>
      </c>
      <c r="H5" s="7">
        <v>6</v>
      </c>
      <c r="I5" s="7">
        <f t="shared" si="1"/>
        <v>60.76</v>
      </c>
      <c r="J5" s="7">
        <v>3</v>
      </c>
      <c r="K5" s="9" t="s">
        <v>15</v>
      </c>
    </row>
    <row r="6" ht="22" customHeight="true" spans="1:11">
      <c r="A6" s="4" t="s">
        <v>12</v>
      </c>
      <c r="B6" s="5">
        <v>1900180101</v>
      </c>
      <c r="C6" s="4" t="s">
        <v>20</v>
      </c>
      <c r="D6" s="4" t="s">
        <v>21</v>
      </c>
      <c r="E6" s="7">
        <v>67.2</v>
      </c>
      <c r="F6" s="7">
        <v>55</v>
      </c>
      <c r="G6" s="7">
        <f t="shared" si="0"/>
        <v>59.88</v>
      </c>
      <c r="H6" s="7"/>
      <c r="I6" s="7">
        <f t="shared" si="1"/>
        <v>59.88</v>
      </c>
      <c r="J6" s="7">
        <v>4</v>
      </c>
      <c r="K6" s="10"/>
    </row>
    <row r="7" ht="22" customHeight="true" spans="1:11">
      <c r="A7" s="4" t="s">
        <v>12</v>
      </c>
      <c r="B7" s="5">
        <v>1900180101</v>
      </c>
      <c r="C7" s="4" t="s">
        <v>22</v>
      </c>
      <c r="D7" s="4" t="s">
        <v>23</v>
      </c>
      <c r="E7" s="7">
        <v>48.2</v>
      </c>
      <c r="F7" s="7">
        <v>63.5</v>
      </c>
      <c r="G7" s="7">
        <f t="shared" si="0"/>
        <v>57.38</v>
      </c>
      <c r="H7" s="7"/>
      <c r="I7" s="7">
        <f t="shared" si="1"/>
        <v>57.38</v>
      </c>
      <c r="J7" s="7">
        <v>5</v>
      </c>
      <c r="K7" s="10"/>
    </row>
    <row r="8" ht="22" customHeight="true" spans="1:11">
      <c r="A8" s="4" t="s">
        <v>12</v>
      </c>
      <c r="B8" s="5">
        <v>1900180101</v>
      </c>
      <c r="C8" s="4" t="s">
        <v>24</v>
      </c>
      <c r="D8" s="14" t="s">
        <v>25</v>
      </c>
      <c r="E8" s="7">
        <v>58.2</v>
      </c>
      <c r="F8" s="7">
        <v>56.5</v>
      </c>
      <c r="G8" s="7">
        <f t="shared" si="0"/>
        <v>57.18</v>
      </c>
      <c r="H8" s="7"/>
      <c r="I8" s="7">
        <f t="shared" si="1"/>
        <v>57.18</v>
      </c>
      <c r="J8" s="7">
        <v>6</v>
      </c>
      <c r="K8" s="10"/>
    </row>
    <row r="9" ht="22" customHeight="true" spans="1:11">
      <c r="A9" s="4" t="s">
        <v>12</v>
      </c>
      <c r="B9" s="5">
        <v>1900180101</v>
      </c>
      <c r="C9" s="4" t="s">
        <v>26</v>
      </c>
      <c r="D9" s="4" t="s">
        <v>27</v>
      </c>
      <c r="E9" s="7">
        <v>50.8</v>
      </c>
      <c r="F9" s="7">
        <v>59</v>
      </c>
      <c r="G9" s="7">
        <f t="shared" si="0"/>
        <v>55.72</v>
      </c>
      <c r="H9" s="7">
        <v>1</v>
      </c>
      <c r="I9" s="7">
        <f t="shared" si="1"/>
        <v>56.72</v>
      </c>
      <c r="J9" s="7">
        <v>7</v>
      </c>
      <c r="K9" s="10"/>
    </row>
    <row r="10" ht="22" customHeight="true" spans="1:11">
      <c r="A10" s="4" t="s">
        <v>12</v>
      </c>
      <c r="B10" s="5">
        <v>1900180101</v>
      </c>
      <c r="C10" s="4" t="s">
        <v>28</v>
      </c>
      <c r="D10" s="4" t="s">
        <v>29</v>
      </c>
      <c r="E10" s="7">
        <v>60</v>
      </c>
      <c r="F10" s="7">
        <v>54</v>
      </c>
      <c r="G10" s="7">
        <f t="shared" si="0"/>
        <v>56.4</v>
      </c>
      <c r="H10" s="7"/>
      <c r="I10" s="7">
        <f t="shared" si="1"/>
        <v>56.4</v>
      </c>
      <c r="J10" s="7">
        <v>8</v>
      </c>
      <c r="K10" s="10"/>
    </row>
    <row r="11" ht="22" customHeight="true" spans="1:11">
      <c r="A11" s="4" t="s">
        <v>12</v>
      </c>
      <c r="B11" s="5">
        <v>1900180101</v>
      </c>
      <c r="C11" s="4" t="s">
        <v>30</v>
      </c>
      <c r="D11" s="4" t="s">
        <v>31</v>
      </c>
      <c r="E11" s="7">
        <v>47.4</v>
      </c>
      <c r="F11" s="7">
        <v>57.5</v>
      </c>
      <c r="G11" s="7">
        <f t="shared" si="0"/>
        <v>53.46</v>
      </c>
      <c r="H11" s="7"/>
      <c r="I11" s="7">
        <f t="shared" si="1"/>
        <v>53.46</v>
      </c>
      <c r="J11" s="7">
        <v>9</v>
      </c>
      <c r="K11" s="10"/>
    </row>
    <row r="12" ht="22" customHeight="true" spans="1:11">
      <c r="A12" s="4" t="s">
        <v>12</v>
      </c>
      <c r="B12" s="5">
        <v>1900180101</v>
      </c>
      <c r="C12" s="4" t="s">
        <v>32</v>
      </c>
      <c r="D12" s="4" t="s">
        <v>33</v>
      </c>
      <c r="E12" s="7">
        <v>55.2</v>
      </c>
      <c r="F12" s="7">
        <v>51.5</v>
      </c>
      <c r="G12" s="7">
        <f t="shared" si="0"/>
        <v>52.98</v>
      </c>
      <c r="H12" s="7"/>
      <c r="I12" s="7">
        <f t="shared" si="1"/>
        <v>52.98</v>
      </c>
      <c r="J12" s="7">
        <v>10</v>
      </c>
      <c r="K12" s="10"/>
    </row>
    <row r="13" ht="22" customHeight="true" spans="1:11">
      <c r="A13" s="4" t="s">
        <v>12</v>
      </c>
      <c r="B13" s="5">
        <v>1900180101</v>
      </c>
      <c r="C13" s="4" t="s">
        <v>34</v>
      </c>
      <c r="D13" s="4" t="s">
        <v>35</v>
      </c>
      <c r="E13" s="7">
        <v>50.6</v>
      </c>
      <c r="F13" s="7">
        <v>53</v>
      </c>
      <c r="G13" s="7">
        <f t="shared" si="0"/>
        <v>52.04</v>
      </c>
      <c r="H13" s="7"/>
      <c r="I13" s="7">
        <f t="shared" si="1"/>
        <v>52.04</v>
      </c>
      <c r="J13" s="7">
        <v>11</v>
      </c>
      <c r="K13" s="10"/>
    </row>
    <row r="14" ht="22" customHeight="true" spans="1:11">
      <c r="A14" s="4" t="s">
        <v>12</v>
      </c>
      <c r="B14" s="5">
        <v>1900180101</v>
      </c>
      <c r="C14" s="4" t="s">
        <v>36</v>
      </c>
      <c r="D14" s="4" t="s">
        <v>37</v>
      </c>
      <c r="E14" s="7">
        <v>42.6</v>
      </c>
      <c r="F14" s="7">
        <v>58</v>
      </c>
      <c r="G14" s="7">
        <f t="shared" si="0"/>
        <v>51.84</v>
      </c>
      <c r="H14" s="7"/>
      <c r="I14" s="7">
        <f t="shared" si="1"/>
        <v>51.84</v>
      </c>
      <c r="J14" s="7">
        <v>12</v>
      </c>
      <c r="K14" s="10"/>
    </row>
    <row r="15" ht="22" customHeight="true" spans="1:11">
      <c r="A15" s="4" t="s">
        <v>12</v>
      </c>
      <c r="B15" s="5">
        <v>1900180101</v>
      </c>
      <c r="C15" s="4" t="s">
        <v>38</v>
      </c>
      <c r="D15" s="4" t="s">
        <v>39</v>
      </c>
      <c r="E15" s="7">
        <v>46</v>
      </c>
      <c r="F15" s="7">
        <v>53.5</v>
      </c>
      <c r="G15" s="7">
        <f t="shared" si="0"/>
        <v>50.5</v>
      </c>
      <c r="H15" s="7">
        <v>1</v>
      </c>
      <c r="I15" s="7">
        <f t="shared" si="1"/>
        <v>51.5</v>
      </c>
      <c r="J15" s="7">
        <v>13</v>
      </c>
      <c r="K15" s="10"/>
    </row>
    <row r="16" ht="22" customHeight="true" spans="1:11">
      <c r="A16" s="4" t="s">
        <v>12</v>
      </c>
      <c r="B16" s="5">
        <v>1900180101</v>
      </c>
      <c r="C16" s="4" t="s">
        <v>40</v>
      </c>
      <c r="D16" s="4" t="s">
        <v>41</v>
      </c>
      <c r="E16" s="7">
        <v>58.4</v>
      </c>
      <c r="F16" s="7">
        <v>46</v>
      </c>
      <c r="G16" s="7">
        <f t="shared" si="0"/>
        <v>50.96</v>
      </c>
      <c r="H16" s="7"/>
      <c r="I16" s="7">
        <f t="shared" si="1"/>
        <v>50.96</v>
      </c>
      <c r="J16" s="7">
        <v>14</v>
      </c>
      <c r="K16" s="10"/>
    </row>
    <row r="17" ht="22" customHeight="true" spans="1:11">
      <c r="A17" s="4" t="s">
        <v>12</v>
      </c>
      <c r="B17" s="5">
        <v>1900180101</v>
      </c>
      <c r="C17" s="4" t="s">
        <v>42</v>
      </c>
      <c r="D17" s="4" t="s">
        <v>43</v>
      </c>
      <c r="E17" s="7">
        <v>47</v>
      </c>
      <c r="F17" s="7">
        <v>48.5</v>
      </c>
      <c r="G17" s="7">
        <f t="shared" si="0"/>
        <v>47.9</v>
      </c>
      <c r="H17" s="7"/>
      <c r="I17" s="7">
        <f t="shared" si="1"/>
        <v>47.9</v>
      </c>
      <c r="J17" s="7">
        <v>15</v>
      </c>
      <c r="K17" s="10"/>
    </row>
    <row r="18" ht="22" customHeight="true" spans="1:11">
      <c r="A18" s="4" t="s">
        <v>12</v>
      </c>
      <c r="B18" s="5">
        <v>1900180101</v>
      </c>
      <c r="C18" s="4" t="s">
        <v>44</v>
      </c>
      <c r="D18" s="4" t="s">
        <v>45</v>
      </c>
      <c r="E18" s="7">
        <v>44</v>
      </c>
      <c r="F18" s="7">
        <v>50</v>
      </c>
      <c r="G18" s="7">
        <f t="shared" si="0"/>
        <v>47.6</v>
      </c>
      <c r="H18" s="7"/>
      <c r="I18" s="7">
        <f t="shared" si="1"/>
        <v>47.6</v>
      </c>
      <c r="J18" s="7">
        <v>16</v>
      </c>
      <c r="K18" s="10"/>
    </row>
    <row r="19" ht="22" customHeight="true" spans="1:11">
      <c r="A19" s="4" t="s">
        <v>12</v>
      </c>
      <c r="B19" s="5">
        <v>1900180101</v>
      </c>
      <c r="C19" s="4" t="s">
        <v>46</v>
      </c>
      <c r="D19" s="4" t="s">
        <v>47</v>
      </c>
      <c r="E19" s="7">
        <v>41.6</v>
      </c>
      <c r="F19" s="7">
        <v>47</v>
      </c>
      <c r="G19" s="7">
        <f t="shared" si="0"/>
        <v>44.84</v>
      </c>
      <c r="H19" s="7"/>
      <c r="I19" s="7">
        <f t="shared" si="1"/>
        <v>44.84</v>
      </c>
      <c r="J19" s="7">
        <v>17</v>
      </c>
      <c r="K19" s="10"/>
    </row>
    <row r="20" ht="22" customHeight="true" spans="1:11">
      <c r="A20" s="4" t="s">
        <v>12</v>
      </c>
      <c r="B20" s="5">
        <v>1900180101</v>
      </c>
      <c r="C20" s="4" t="s">
        <v>48</v>
      </c>
      <c r="D20" s="4" t="s">
        <v>49</v>
      </c>
      <c r="E20" s="7">
        <v>42.8</v>
      </c>
      <c r="F20" s="7">
        <v>46</v>
      </c>
      <c r="G20" s="7">
        <f t="shared" si="0"/>
        <v>44.72</v>
      </c>
      <c r="H20" s="7"/>
      <c r="I20" s="7">
        <f t="shared" si="1"/>
        <v>44.72</v>
      </c>
      <c r="J20" s="7">
        <v>18</v>
      </c>
      <c r="K20" s="10"/>
    </row>
    <row r="21" ht="22" customHeight="true" spans="1:11">
      <c r="A21" s="4" t="s">
        <v>12</v>
      </c>
      <c r="B21" s="5">
        <v>1900180101</v>
      </c>
      <c r="C21" s="4" t="s">
        <v>50</v>
      </c>
      <c r="D21" s="4" t="s">
        <v>51</v>
      </c>
      <c r="E21" s="7">
        <v>39.6</v>
      </c>
      <c r="F21" s="7">
        <v>45</v>
      </c>
      <c r="G21" s="7">
        <f t="shared" si="0"/>
        <v>42.84</v>
      </c>
      <c r="H21" s="7"/>
      <c r="I21" s="7">
        <f t="shared" si="1"/>
        <v>42.84</v>
      </c>
      <c r="J21" s="7">
        <v>19</v>
      </c>
      <c r="K21" s="10"/>
    </row>
    <row r="22" ht="22" customHeight="true" spans="1:11">
      <c r="A22" s="4" t="s">
        <v>12</v>
      </c>
      <c r="B22" s="5">
        <v>1900180101</v>
      </c>
      <c r="C22" s="4" t="s">
        <v>52</v>
      </c>
      <c r="D22" s="4" t="s">
        <v>53</v>
      </c>
      <c r="E22" s="7">
        <v>43.6</v>
      </c>
      <c r="F22" s="7">
        <v>41</v>
      </c>
      <c r="G22" s="7">
        <f t="shared" si="0"/>
        <v>42.04</v>
      </c>
      <c r="H22" s="7"/>
      <c r="I22" s="7">
        <f t="shared" si="1"/>
        <v>42.04</v>
      </c>
      <c r="J22" s="7">
        <v>20</v>
      </c>
      <c r="K22" s="10"/>
    </row>
    <row r="23" ht="22" customHeight="true" spans="1:11">
      <c r="A23" s="4" t="s">
        <v>12</v>
      </c>
      <c r="B23" s="5">
        <v>1900180101</v>
      </c>
      <c r="C23" s="4" t="s">
        <v>54</v>
      </c>
      <c r="D23" s="14" t="s">
        <v>55</v>
      </c>
      <c r="E23" s="7">
        <v>36.2</v>
      </c>
      <c r="F23" s="7">
        <v>33.5</v>
      </c>
      <c r="G23" s="7">
        <f t="shared" si="0"/>
        <v>34.58</v>
      </c>
      <c r="H23" s="7"/>
      <c r="I23" s="7">
        <f t="shared" si="1"/>
        <v>34.58</v>
      </c>
      <c r="J23" s="7">
        <v>21</v>
      </c>
      <c r="K23" s="10"/>
    </row>
    <row r="24" customFormat="true" ht="22" customHeight="true" spans="1:11">
      <c r="A24" s="4" t="s">
        <v>12</v>
      </c>
      <c r="B24" s="5">
        <v>1900180101</v>
      </c>
      <c r="C24" s="4" t="s">
        <v>56</v>
      </c>
      <c r="D24" s="14" t="s">
        <v>57</v>
      </c>
      <c r="E24" s="6" t="s">
        <v>58</v>
      </c>
      <c r="F24" s="6" t="s">
        <v>58</v>
      </c>
      <c r="G24" s="10" t="s">
        <v>58</v>
      </c>
      <c r="H24" s="10"/>
      <c r="I24" s="10" t="s">
        <v>58</v>
      </c>
      <c r="J24" s="10" t="s">
        <v>58</v>
      </c>
      <c r="K24" s="10"/>
    </row>
    <row r="25" customFormat="true" ht="22" customHeight="true" spans="1:11">
      <c r="A25" s="4" t="s">
        <v>12</v>
      </c>
      <c r="B25" s="5">
        <v>1900180101</v>
      </c>
      <c r="C25" s="4" t="s">
        <v>59</v>
      </c>
      <c r="D25" s="4" t="s">
        <v>60</v>
      </c>
      <c r="E25" s="6" t="s">
        <v>58</v>
      </c>
      <c r="F25" s="6" t="s">
        <v>58</v>
      </c>
      <c r="G25" s="10" t="s">
        <v>58</v>
      </c>
      <c r="H25" s="10"/>
      <c r="I25" s="10" t="s">
        <v>58</v>
      </c>
      <c r="J25" s="10" t="s">
        <v>58</v>
      </c>
      <c r="K25" s="10"/>
    </row>
    <row r="26" customFormat="true" spans="10:10">
      <c r="J26" s="13"/>
    </row>
    <row r="27" customFormat="true" spans="10:10">
      <c r="J27" s="13"/>
    </row>
    <row r="28" customFormat="true" spans="10:10">
      <c r="J28" s="13"/>
    </row>
    <row r="29" customFormat="true" spans="10:10">
      <c r="J29" s="13"/>
    </row>
    <row r="30" customFormat="true" spans="10:10">
      <c r="J30" s="13"/>
    </row>
    <row r="31" customFormat="true" spans="10:10">
      <c r="J31" s="13"/>
    </row>
    <row r="32" customFormat="true" spans="10:10">
      <c r="J32" s="13"/>
    </row>
    <row r="33" customFormat="true" spans="10:10">
      <c r="J33" s="13"/>
    </row>
    <row r="34" customFormat="true" spans="10:10">
      <c r="J34" s="13"/>
    </row>
    <row r="35" customFormat="true" spans="10:10">
      <c r="J35" s="13"/>
    </row>
    <row r="36" customFormat="true" spans="10:10">
      <c r="J36" s="13"/>
    </row>
    <row r="37" customFormat="true" spans="10:10">
      <c r="J37" s="13"/>
    </row>
    <row r="38" customFormat="true" spans="10:10">
      <c r="J38" s="13"/>
    </row>
    <row r="39" customFormat="true" spans="10:10">
      <c r="J39" s="13"/>
    </row>
    <row r="40" customFormat="true" spans="10:10">
      <c r="J40" s="13"/>
    </row>
    <row r="41" customFormat="true" spans="10:10">
      <c r="J41" s="13"/>
    </row>
    <row r="42" customFormat="true" spans="10:10">
      <c r="J42" s="13"/>
    </row>
    <row r="43" customFormat="true" spans="10:10">
      <c r="J43" s="13"/>
    </row>
    <row r="44" customFormat="true" spans="10:10">
      <c r="J44" s="13"/>
    </row>
    <row r="45" customFormat="true" spans="10:10">
      <c r="J45" s="13"/>
    </row>
    <row r="46" customFormat="true" spans="10:10">
      <c r="J46" s="13"/>
    </row>
    <row r="47" customFormat="true" spans="10:10">
      <c r="J47" s="13"/>
    </row>
    <row r="48" customFormat="true" spans="10:10">
      <c r="J48" s="13"/>
    </row>
    <row r="49" customFormat="true" spans="10:10">
      <c r="J49" s="13"/>
    </row>
    <row r="50" customFormat="true" spans="10:10">
      <c r="J50" s="13"/>
    </row>
    <row r="51" customFormat="true" spans="10:10">
      <c r="J51" s="13"/>
    </row>
    <row r="52" customFormat="true" spans="10:10">
      <c r="J52" s="13"/>
    </row>
    <row r="53" customFormat="true" spans="10:10">
      <c r="J53" s="13"/>
    </row>
  </sheetData>
  <sortState ref="A2:R24">
    <sortCondition ref="I2:I24" descending="true"/>
  </sortState>
  <mergeCells count="1">
    <mergeCell ref="A1:K1"/>
  </mergeCells>
  <pageMargins left="0.432638888888889" right="0.196527777777778" top="0.354166666666667" bottom="0.748031496062992" header="0.31496062992126" footer="0.31496062992126"/>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abSelected="1" workbookViewId="0">
      <selection activeCell="L27" sqref="L27"/>
    </sheetView>
  </sheetViews>
  <sheetFormatPr defaultColWidth="9" defaultRowHeight="13.5"/>
  <cols>
    <col min="1" max="1" width="22.0666666666667" customWidth="true"/>
    <col min="2" max="2" width="13.375" customWidth="true"/>
    <col min="3" max="3" width="17.625" customWidth="true"/>
    <col min="4" max="4" width="19.875" customWidth="true"/>
    <col min="5" max="5" width="11.9333333333333" customWidth="true"/>
    <col min="6" max="6" width="10.5" customWidth="true"/>
    <col min="8" max="8" width="6.39166666666667" customWidth="true"/>
    <col min="10" max="10" width="10.25" customWidth="true"/>
    <col min="11" max="11" width="10.475" customWidth="true"/>
  </cols>
  <sheetData>
    <row r="1" ht="34" customHeight="true" spans="1:11">
      <c r="A1" s="2" t="s">
        <v>0</v>
      </c>
      <c r="B1" s="2"/>
      <c r="C1" s="2"/>
      <c r="D1" s="2"/>
      <c r="E1" s="2"/>
      <c r="F1" s="2"/>
      <c r="G1" s="2"/>
      <c r="H1" s="2"/>
      <c r="I1" s="2"/>
      <c r="J1" s="2"/>
      <c r="K1" s="2"/>
    </row>
    <row r="2" s="1" customFormat="true" ht="30" customHeight="true" spans="1:11">
      <c r="A2" s="3" t="s">
        <v>1</v>
      </c>
      <c r="B2" s="3" t="s">
        <v>2</v>
      </c>
      <c r="C2" s="3" t="s">
        <v>3</v>
      </c>
      <c r="D2" s="3" t="s">
        <v>4</v>
      </c>
      <c r="E2" s="6" t="s">
        <v>5</v>
      </c>
      <c r="F2" s="6" t="s">
        <v>6</v>
      </c>
      <c r="G2" s="6" t="s">
        <v>7</v>
      </c>
      <c r="H2" s="6" t="s">
        <v>8</v>
      </c>
      <c r="I2" s="6" t="s">
        <v>9</v>
      </c>
      <c r="J2" s="6" t="s">
        <v>10</v>
      </c>
      <c r="K2" s="9" t="s">
        <v>11</v>
      </c>
    </row>
    <row r="3" ht="16" customHeight="true" spans="1:11">
      <c r="A3" s="4" t="s">
        <v>12</v>
      </c>
      <c r="B3" s="5">
        <v>1900180102</v>
      </c>
      <c r="C3" s="4" t="s">
        <v>61</v>
      </c>
      <c r="D3" s="4" t="s">
        <v>62</v>
      </c>
      <c r="E3" s="7">
        <v>62.2</v>
      </c>
      <c r="F3" s="7">
        <v>72</v>
      </c>
      <c r="G3" s="8">
        <f t="shared" ref="G3:G32" si="0">E3*0.4+F3*0.6</f>
        <v>68.08</v>
      </c>
      <c r="H3" s="7"/>
      <c r="I3" s="8">
        <v>68.08</v>
      </c>
      <c r="J3" s="7">
        <v>1</v>
      </c>
      <c r="K3" s="10" t="s">
        <v>15</v>
      </c>
    </row>
    <row r="4" ht="16" customHeight="true" spans="1:11">
      <c r="A4" s="4" t="s">
        <v>12</v>
      </c>
      <c r="B4" s="5">
        <v>1900180102</v>
      </c>
      <c r="C4" s="4" t="s">
        <v>63</v>
      </c>
      <c r="D4" s="4" t="s">
        <v>64</v>
      </c>
      <c r="E4" s="7">
        <v>63.8</v>
      </c>
      <c r="F4" s="7">
        <v>58</v>
      </c>
      <c r="G4" s="8">
        <f t="shared" si="0"/>
        <v>60.32</v>
      </c>
      <c r="H4" s="7"/>
      <c r="I4" s="8">
        <v>60.32</v>
      </c>
      <c r="J4" s="7">
        <v>2</v>
      </c>
      <c r="K4" s="10" t="s">
        <v>15</v>
      </c>
    </row>
    <row r="5" ht="16" customHeight="true" spans="1:11">
      <c r="A5" s="4" t="s">
        <v>12</v>
      </c>
      <c r="B5" s="5">
        <v>1900180102</v>
      </c>
      <c r="C5" s="4" t="s">
        <v>65</v>
      </c>
      <c r="D5" s="4" t="s">
        <v>66</v>
      </c>
      <c r="E5" s="7">
        <v>64.4</v>
      </c>
      <c r="F5" s="7">
        <v>54.5</v>
      </c>
      <c r="G5" s="8">
        <f t="shared" si="0"/>
        <v>58.46</v>
      </c>
      <c r="H5" s="7"/>
      <c r="I5" s="8">
        <v>58.46</v>
      </c>
      <c r="J5" s="7">
        <v>3</v>
      </c>
      <c r="K5" s="10" t="s">
        <v>15</v>
      </c>
    </row>
    <row r="6" ht="16" customHeight="true" spans="1:11">
      <c r="A6" s="4" t="s">
        <v>12</v>
      </c>
      <c r="B6" s="5">
        <v>1900180102</v>
      </c>
      <c r="C6" s="4" t="s">
        <v>67</v>
      </c>
      <c r="D6" s="4" t="s">
        <v>68</v>
      </c>
      <c r="E6" s="7">
        <v>57.8</v>
      </c>
      <c r="F6" s="7">
        <v>57</v>
      </c>
      <c r="G6" s="8">
        <f t="shared" si="0"/>
        <v>57.32</v>
      </c>
      <c r="H6" s="7"/>
      <c r="I6" s="8">
        <v>57.32</v>
      </c>
      <c r="J6" s="7">
        <v>4</v>
      </c>
      <c r="K6" s="11"/>
    </row>
    <row r="7" ht="16" customHeight="true" spans="1:11">
      <c r="A7" s="4" t="s">
        <v>12</v>
      </c>
      <c r="B7" s="5">
        <v>1900180102</v>
      </c>
      <c r="C7" s="4" t="s">
        <v>69</v>
      </c>
      <c r="D7" s="4" t="s">
        <v>70</v>
      </c>
      <c r="E7" s="7">
        <v>63.2</v>
      </c>
      <c r="F7" s="7">
        <v>52.5</v>
      </c>
      <c r="G7" s="8">
        <f t="shared" si="0"/>
        <v>56.78</v>
      </c>
      <c r="H7" s="7"/>
      <c r="I7" s="8">
        <v>56.78</v>
      </c>
      <c r="J7" s="7">
        <v>5</v>
      </c>
      <c r="K7" s="11"/>
    </row>
    <row r="8" ht="16" customHeight="true" spans="1:11">
      <c r="A8" s="4" t="s">
        <v>12</v>
      </c>
      <c r="B8" s="5">
        <v>1900180102</v>
      </c>
      <c r="C8" s="4" t="s">
        <v>71</v>
      </c>
      <c r="D8" s="4" t="s">
        <v>72</v>
      </c>
      <c r="E8" s="7">
        <v>52.6</v>
      </c>
      <c r="F8" s="7">
        <v>58.5</v>
      </c>
      <c r="G8" s="8">
        <f t="shared" si="0"/>
        <v>56.14</v>
      </c>
      <c r="H8" s="7"/>
      <c r="I8" s="8">
        <v>56.14</v>
      </c>
      <c r="J8" s="7">
        <v>6</v>
      </c>
      <c r="K8" s="11"/>
    </row>
    <row r="9" ht="16" customHeight="true" spans="1:11">
      <c r="A9" s="4" t="s">
        <v>12</v>
      </c>
      <c r="B9" s="5">
        <v>1900180102</v>
      </c>
      <c r="C9" s="4" t="s">
        <v>73</v>
      </c>
      <c r="D9" s="4" t="s">
        <v>74</v>
      </c>
      <c r="E9" s="7">
        <v>55.4</v>
      </c>
      <c r="F9" s="7">
        <v>54.5</v>
      </c>
      <c r="G9" s="8">
        <f t="shared" si="0"/>
        <v>54.86</v>
      </c>
      <c r="H9" s="7"/>
      <c r="I9" s="8">
        <v>54.86</v>
      </c>
      <c r="J9" s="7">
        <v>7</v>
      </c>
      <c r="K9" s="11"/>
    </row>
    <row r="10" ht="16" customHeight="true" spans="1:11">
      <c r="A10" s="4" t="s">
        <v>12</v>
      </c>
      <c r="B10" s="5">
        <v>1900180102</v>
      </c>
      <c r="C10" s="4" t="s">
        <v>75</v>
      </c>
      <c r="D10" s="4" t="s">
        <v>76</v>
      </c>
      <c r="E10" s="7">
        <v>46.4</v>
      </c>
      <c r="F10" s="7">
        <v>60</v>
      </c>
      <c r="G10" s="8">
        <f t="shared" si="0"/>
        <v>54.56</v>
      </c>
      <c r="H10" s="7"/>
      <c r="I10" s="8">
        <v>54.56</v>
      </c>
      <c r="J10" s="7">
        <v>8</v>
      </c>
      <c r="K10" s="11"/>
    </row>
    <row r="11" ht="16" customHeight="true" spans="1:11">
      <c r="A11" s="4" t="s">
        <v>12</v>
      </c>
      <c r="B11" s="5">
        <v>1900180102</v>
      </c>
      <c r="C11" s="4" t="s">
        <v>77</v>
      </c>
      <c r="D11" s="4" t="s">
        <v>78</v>
      </c>
      <c r="E11" s="7">
        <v>45.8</v>
      </c>
      <c r="F11" s="7">
        <v>59.5</v>
      </c>
      <c r="G11" s="8">
        <f t="shared" si="0"/>
        <v>54.02</v>
      </c>
      <c r="H11" s="7"/>
      <c r="I11" s="8">
        <v>54.02</v>
      </c>
      <c r="J11" s="7">
        <v>9</v>
      </c>
      <c r="K11" s="11"/>
    </row>
    <row r="12" ht="16" customHeight="true" spans="1:11">
      <c r="A12" s="4" t="s">
        <v>12</v>
      </c>
      <c r="B12" s="5">
        <v>1900180102</v>
      </c>
      <c r="C12" s="4" t="s">
        <v>79</v>
      </c>
      <c r="D12" s="4" t="s">
        <v>80</v>
      </c>
      <c r="E12" s="7">
        <v>47.6</v>
      </c>
      <c r="F12" s="7">
        <v>58</v>
      </c>
      <c r="G12" s="8">
        <f t="shared" si="0"/>
        <v>53.84</v>
      </c>
      <c r="H12" s="7"/>
      <c r="I12" s="8">
        <v>53.84</v>
      </c>
      <c r="J12" s="7">
        <v>10</v>
      </c>
      <c r="K12" s="11"/>
    </row>
    <row r="13" ht="16" customHeight="true" spans="1:11">
      <c r="A13" s="4" t="s">
        <v>12</v>
      </c>
      <c r="B13" s="5">
        <v>1900180102</v>
      </c>
      <c r="C13" s="4" t="s">
        <v>81</v>
      </c>
      <c r="D13" s="4" t="s">
        <v>82</v>
      </c>
      <c r="E13" s="7">
        <v>56</v>
      </c>
      <c r="F13" s="7">
        <v>52</v>
      </c>
      <c r="G13" s="8">
        <f t="shared" si="0"/>
        <v>53.6</v>
      </c>
      <c r="H13" s="7"/>
      <c r="I13" s="8">
        <v>53.6</v>
      </c>
      <c r="J13" s="7">
        <v>11</v>
      </c>
      <c r="K13" s="11"/>
    </row>
    <row r="14" ht="16" customHeight="true" spans="1:11">
      <c r="A14" s="4" t="s">
        <v>12</v>
      </c>
      <c r="B14" s="5">
        <v>1900180102</v>
      </c>
      <c r="C14" s="4" t="s">
        <v>83</v>
      </c>
      <c r="D14" s="4" t="s">
        <v>84</v>
      </c>
      <c r="E14" s="7">
        <v>46</v>
      </c>
      <c r="F14" s="7">
        <v>57</v>
      </c>
      <c r="G14" s="8">
        <f t="shared" si="0"/>
        <v>52.6</v>
      </c>
      <c r="H14" s="7"/>
      <c r="I14" s="8">
        <v>52.6</v>
      </c>
      <c r="J14" s="7">
        <v>12</v>
      </c>
      <c r="K14" s="11"/>
    </row>
    <row r="15" ht="16" customHeight="true" spans="1:11">
      <c r="A15" s="4" t="s">
        <v>12</v>
      </c>
      <c r="B15" s="5">
        <v>1900180102</v>
      </c>
      <c r="C15" s="4" t="s">
        <v>85</v>
      </c>
      <c r="D15" s="4" t="s">
        <v>86</v>
      </c>
      <c r="E15" s="7">
        <v>47.8</v>
      </c>
      <c r="F15" s="7">
        <v>54.5</v>
      </c>
      <c r="G15" s="8">
        <f t="shared" si="0"/>
        <v>51.82</v>
      </c>
      <c r="H15" s="7"/>
      <c r="I15" s="8">
        <v>51.82</v>
      </c>
      <c r="J15" s="7">
        <v>13</v>
      </c>
      <c r="K15" s="11"/>
    </row>
    <row r="16" ht="16" customHeight="true" spans="1:11">
      <c r="A16" s="4" t="s">
        <v>12</v>
      </c>
      <c r="B16" s="5">
        <v>1900180102</v>
      </c>
      <c r="C16" s="4" t="s">
        <v>87</v>
      </c>
      <c r="D16" s="4" t="s">
        <v>88</v>
      </c>
      <c r="E16" s="7">
        <v>51.6</v>
      </c>
      <c r="F16" s="7">
        <v>51.5</v>
      </c>
      <c r="G16" s="8">
        <f t="shared" si="0"/>
        <v>51.54</v>
      </c>
      <c r="H16" s="7"/>
      <c r="I16" s="8">
        <v>51.54</v>
      </c>
      <c r="J16" s="7">
        <v>14</v>
      </c>
      <c r="K16" s="11"/>
    </row>
    <row r="17" ht="16" customHeight="true" spans="1:11">
      <c r="A17" s="4" t="s">
        <v>12</v>
      </c>
      <c r="B17" s="5">
        <v>1900180102</v>
      </c>
      <c r="C17" s="4" t="s">
        <v>89</v>
      </c>
      <c r="D17" s="4" t="s">
        <v>90</v>
      </c>
      <c r="E17" s="7">
        <v>42.8</v>
      </c>
      <c r="F17" s="7">
        <v>56</v>
      </c>
      <c r="G17" s="8">
        <f t="shared" si="0"/>
        <v>50.72</v>
      </c>
      <c r="H17" s="7"/>
      <c r="I17" s="8">
        <v>50.72</v>
      </c>
      <c r="J17" s="7">
        <v>15</v>
      </c>
      <c r="K17" s="11"/>
    </row>
    <row r="18" ht="16" customHeight="true" spans="1:11">
      <c r="A18" s="4" t="s">
        <v>12</v>
      </c>
      <c r="B18" s="5">
        <v>1900180102</v>
      </c>
      <c r="C18" s="4" t="s">
        <v>91</v>
      </c>
      <c r="D18" s="4" t="s">
        <v>92</v>
      </c>
      <c r="E18" s="7">
        <v>41.4</v>
      </c>
      <c r="F18" s="7">
        <v>56.5</v>
      </c>
      <c r="G18" s="8">
        <f t="shared" si="0"/>
        <v>50.46</v>
      </c>
      <c r="H18" s="7"/>
      <c r="I18" s="8">
        <v>50.46</v>
      </c>
      <c r="J18" s="7">
        <v>16</v>
      </c>
      <c r="K18" s="11"/>
    </row>
    <row r="19" ht="16" customHeight="true" spans="1:11">
      <c r="A19" s="4" t="s">
        <v>12</v>
      </c>
      <c r="B19" s="5">
        <v>1900180102</v>
      </c>
      <c r="C19" s="4" t="s">
        <v>93</v>
      </c>
      <c r="D19" s="4" t="s">
        <v>94</v>
      </c>
      <c r="E19" s="7">
        <v>47.2</v>
      </c>
      <c r="F19" s="7">
        <v>52.5</v>
      </c>
      <c r="G19" s="8">
        <f t="shared" si="0"/>
        <v>50.38</v>
      </c>
      <c r="H19" s="7"/>
      <c r="I19" s="8">
        <v>50.38</v>
      </c>
      <c r="J19" s="7">
        <v>17</v>
      </c>
      <c r="K19" s="11"/>
    </row>
    <row r="20" ht="16" customHeight="true" spans="1:11">
      <c r="A20" s="4" t="s">
        <v>12</v>
      </c>
      <c r="B20" s="5">
        <v>1900180102</v>
      </c>
      <c r="C20" s="4" t="s">
        <v>95</v>
      </c>
      <c r="D20" s="4" t="s">
        <v>96</v>
      </c>
      <c r="E20" s="7">
        <v>49.4</v>
      </c>
      <c r="F20" s="7">
        <v>50</v>
      </c>
      <c r="G20" s="8">
        <f t="shared" si="0"/>
        <v>49.76</v>
      </c>
      <c r="H20" s="7"/>
      <c r="I20" s="8">
        <v>49.76</v>
      </c>
      <c r="J20" s="7">
        <v>18</v>
      </c>
      <c r="K20" s="11"/>
    </row>
    <row r="21" ht="16" customHeight="true" spans="1:11">
      <c r="A21" s="4" t="s">
        <v>12</v>
      </c>
      <c r="B21" s="5">
        <v>1900180102</v>
      </c>
      <c r="C21" s="4" t="s">
        <v>97</v>
      </c>
      <c r="D21" s="4" t="s">
        <v>98</v>
      </c>
      <c r="E21" s="7">
        <v>49.6</v>
      </c>
      <c r="F21" s="7">
        <v>47</v>
      </c>
      <c r="G21" s="8">
        <f t="shared" si="0"/>
        <v>48.04</v>
      </c>
      <c r="H21" s="7"/>
      <c r="I21" s="8">
        <v>48.04</v>
      </c>
      <c r="J21" s="7">
        <v>19</v>
      </c>
      <c r="K21" s="11"/>
    </row>
    <row r="22" ht="16" customHeight="true" spans="1:11">
      <c r="A22" s="4" t="s">
        <v>12</v>
      </c>
      <c r="B22" s="5">
        <v>1900180102</v>
      </c>
      <c r="C22" s="4" t="s">
        <v>99</v>
      </c>
      <c r="D22" s="4" t="s">
        <v>100</v>
      </c>
      <c r="E22" s="7">
        <v>45.8</v>
      </c>
      <c r="F22" s="7">
        <v>49</v>
      </c>
      <c r="G22" s="8">
        <f t="shared" si="0"/>
        <v>47.72</v>
      </c>
      <c r="H22" s="7"/>
      <c r="I22" s="8">
        <v>47.72</v>
      </c>
      <c r="J22" s="7">
        <v>20</v>
      </c>
      <c r="K22" s="11"/>
    </row>
    <row r="23" ht="16" customHeight="true" spans="1:11">
      <c r="A23" s="4" t="s">
        <v>12</v>
      </c>
      <c r="B23" s="5">
        <v>1900180102</v>
      </c>
      <c r="C23" s="4" t="s">
        <v>101</v>
      </c>
      <c r="D23" s="4" t="s">
        <v>102</v>
      </c>
      <c r="E23" s="7">
        <v>39</v>
      </c>
      <c r="F23" s="7">
        <v>52.5</v>
      </c>
      <c r="G23" s="8">
        <f t="shared" si="0"/>
        <v>47.1</v>
      </c>
      <c r="H23" s="7"/>
      <c r="I23" s="8">
        <v>47.1</v>
      </c>
      <c r="J23" s="7">
        <v>21</v>
      </c>
      <c r="K23" s="11"/>
    </row>
    <row r="24" ht="16" customHeight="true" spans="1:11">
      <c r="A24" s="4" t="s">
        <v>12</v>
      </c>
      <c r="B24" s="5">
        <v>1900180102</v>
      </c>
      <c r="C24" s="4" t="s">
        <v>103</v>
      </c>
      <c r="D24" s="4" t="s">
        <v>104</v>
      </c>
      <c r="E24" s="7">
        <v>41.2</v>
      </c>
      <c r="F24" s="7">
        <v>47.5</v>
      </c>
      <c r="G24" s="8">
        <f t="shared" si="0"/>
        <v>44.98</v>
      </c>
      <c r="H24" s="7"/>
      <c r="I24" s="8">
        <v>44.98</v>
      </c>
      <c r="J24" s="7">
        <v>22</v>
      </c>
      <c r="K24" s="11"/>
    </row>
    <row r="25" ht="16" customHeight="true" spans="1:11">
      <c r="A25" s="4" t="s">
        <v>12</v>
      </c>
      <c r="B25" s="5">
        <v>1900180102</v>
      </c>
      <c r="C25" s="4" t="s">
        <v>105</v>
      </c>
      <c r="D25" s="14" t="s">
        <v>106</v>
      </c>
      <c r="E25" s="7">
        <v>49.2</v>
      </c>
      <c r="F25" s="7">
        <v>41.5</v>
      </c>
      <c r="G25" s="8">
        <f t="shared" si="0"/>
        <v>44.58</v>
      </c>
      <c r="H25" s="7"/>
      <c r="I25" s="8">
        <v>44.58</v>
      </c>
      <c r="J25" s="7">
        <v>23</v>
      </c>
      <c r="K25" s="11"/>
    </row>
    <row r="26" ht="16" customHeight="true" spans="1:11">
      <c r="A26" s="4" t="s">
        <v>12</v>
      </c>
      <c r="B26" s="5">
        <v>1900180102</v>
      </c>
      <c r="C26" s="4" t="s">
        <v>107</v>
      </c>
      <c r="D26" s="4" t="s">
        <v>108</v>
      </c>
      <c r="E26" s="7">
        <v>47.6</v>
      </c>
      <c r="F26" s="7">
        <v>40</v>
      </c>
      <c r="G26" s="8">
        <f t="shared" si="0"/>
        <v>43.04</v>
      </c>
      <c r="H26" s="7"/>
      <c r="I26" s="8">
        <v>43.04</v>
      </c>
      <c r="J26" s="7">
        <v>24</v>
      </c>
      <c r="K26" s="11"/>
    </row>
    <row r="27" ht="16" customHeight="true" spans="1:11">
      <c r="A27" s="4" t="s">
        <v>12</v>
      </c>
      <c r="B27" s="5">
        <v>1900180102</v>
      </c>
      <c r="C27" s="4" t="s">
        <v>109</v>
      </c>
      <c r="D27" s="4" t="s">
        <v>110</v>
      </c>
      <c r="E27" s="7">
        <v>42.6</v>
      </c>
      <c r="F27" s="7">
        <v>42.5</v>
      </c>
      <c r="G27" s="8">
        <f t="shared" si="0"/>
        <v>42.54</v>
      </c>
      <c r="H27" s="7"/>
      <c r="I27" s="8">
        <v>42.54</v>
      </c>
      <c r="J27" s="7">
        <v>25</v>
      </c>
      <c r="K27" s="11"/>
    </row>
    <row r="28" ht="16" customHeight="true" spans="1:11">
      <c r="A28" s="4" t="s">
        <v>12</v>
      </c>
      <c r="B28" s="5">
        <v>1900180102</v>
      </c>
      <c r="C28" s="4" t="s">
        <v>111</v>
      </c>
      <c r="D28" s="4" t="s">
        <v>112</v>
      </c>
      <c r="E28" s="7">
        <v>46.2</v>
      </c>
      <c r="F28" s="7">
        <v>34.5</v>
      </c>
      <c r="G28" s="8">
        <f t="shared" si="0"/>
        <v>39.18</v>
      </c>
      <c r="H28" s="7"/>
      <c r="I28" s="8">
        <v>39.18</v>
      </c>
      <c r="J28" s="7">
        <v>26</v>
      </c>
      <c r="K28" s="11"/>
    </row>
    <row r="29" ht="16" customHeight="true" spans="1:11">
      <c r="A29" s="4" t="s">
        <v>12</v>
      </c>
      <c r="B29" s="5">
        <v>1900180102</v>
      </c>
      <c r="C29" s="4" t="s">
        <v>113</v>
      </c>
      <c r="D29" s="4" t="s">
        <v>114</v>
      </c>
      <c r="E29" s="7">
        <v>52</v>
      </c>
      <c r="F29" s="7">
        <v>29.5</v>
      </c>
      <c r="G29" s="8">
        <f t="shared" si="0"/>
        <v>38.5</v>
      </c>
      <c r="H29" s="7"/>
      <c r="I29" s="8">
        <v>38.5</v>
      </c>
      <c r="J29" s="7">
        <v>27</v>
      </c>
      <c r="K29" s="11"/>
    </row>
    <row r="30" ht="16" customHeight="true" spans="1:11">
      <c r="A30" s="4" t="s">
        <v>12</v>
      </c>
      <c r="B30" s="5">
        <v>1900180102</v>
      </c>
      <c r="C30" s="4" t="s">
        <v>115</v>
      </c>
      <c r="D30" s="4" t="s">
        <v>116</v>
      </c>
      <c r="E30" s="7">
        <v>38.4</v>
      </c>
      <c r="F30" s="7">
        <v>38.5</v>
      </c>
      <c r="G30" s="8">
        <f t="shared" si="0"/>
        <v>38.46</v>
      </c>
      <c r="H30" s="7"/>
      <c r="I30" s="8">
        <v>38.46</v>
      </c>
      <c r="J30" s="7">
        <v>28</v>
      </c>
      <c r="K30" s="11"/>
    </row>
    <row r="31" ht="16" customHeight="true" spans="1:11">
      <c r="A31" s="4" t="s">
        <v>12</v>
      </c>
      <c r="B31" s="5">
        <v>1900180102</v>
      </c>
      <c r="C31" s="4" t="s">
        <v>117</v>
      </c>
      <c r="D31" s="4" t="s">
        <v>118</v>
      </c>
      <c r="E31" s="7">
        <v>39.2</v>
      </c>
      <c r="F31" s="7">
        <v>36.5</v>
      </c>
      <c r="G31" s="8">
        <f t="shared" si="0"/>
        <v>37.58</v>
      </c>
      <c r="H31" s="7"/>
      <c r="I31" s="8">
        <v>37.58</v>
      </c>
      <c r="J31" s="7">
        <v>29</v>
      </c>
      <c r="K31" s="11"/>
    </row>
    <row r="32" ht="16" customHeight="true" spans="1:11">
      <c r="A32" s="4" t="s">
        <v>12</v>
      </c>
      <c r="B32" s="5">
        <v>1900180102</v>
      </c>
      <c r="C32" s="4" t="s">
        <v>119</v>
      </c>
      <c r="D32" s="14" t="s">
        <v>120</v>
      </c>
      <c r="E32" s="7">
        <v>29</v>
      </c>
      <c r="F32" s="7">
        <v>39.5</v>
      </c>
      <c r="G32" s="8">
        <f t="shared" si="0"/>
        <v>35.3</v>
      </c>
      <c r="H32" s="7"/>
      <c r="I32" s="8">
        <v>35.3</v>
      </c>
      <c r="J32" s="7">
        <v>30</v>
      </c>
      <c r="K32" s="11"/>
    </row>
  </sheetData>
  <mergeCells count="1">
    <mergeCell ref="A1:K1"/>
  </mergeCells>
  <pageMargins left="0.314583333333333" right="0.156944444444444" top="0.156944444444444" bottom="0.31458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财务</vt:lpstr>
      <vt:lpstr>计算机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州人事考试中心:张力文</dc:creator>
  <cp:lastModifiedBy>user</cp:lastModifiedBy>
  <dcterms:created xsi:type="dcterms:W3CDTF">2024-12-15T09:50:00Z</dcterms:created>
  <dcterms:modified xsi:type="dcterms:W3CDTF">2024-12-16T11:26:21Z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480C939787F7431D87AA27B520BE491C_11</vt:lpwstr>
  </property>
  <property fmtid="{D5CDD505-2E9C-101B-9397-08002B2CF9AE}" pid="3" name="KSOProductBuildVer">
    <vt:lpwstr>2052-11.8.2.10125</vt:lpwstr>
  </property>
</Properties>
</file>